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marzo\"/>
    </mc:Choice>
  </mc:AlternateContent>
  <bookViews>
    <workbookView xWindow="0" yWindow="0" windowWidth="21570" windowHeight="9285"/>
  </bookViews>
  <sheets>
    <sheet name="2021" sheetId="24" r:id="rId1"/>
  </sheets>
  <definedNames>
    <definedName name="_xlnm._FilterDatabase" localSheetId="0" hidden="1">'2021'!$A$4:$P$39</definedName>
  </definedNames>
  <calcPr calcId="181029"/>
</workbook>
</file>

<file path=xl/calcChain.xml><?xml version="1.0" encoding="utf-8"?>
<calcChain xmlns="http://schemas.openxmlformats.org/spreadsheetml/2006/main">
  <c r="B120" i="24" l="1"/>
  <c r="B46" i="24"/>
  <c r="B39" i="24"/>
  <c r="K57" i="24"/>
  <c r="B57" i="24"/>
  <c r="K39" i="24"/>
  <c r="K98" i="24" l="1"/>
  <c r="K120" i="24" l="1"/>
  <c r="K46" i="24"/>
  <c r="B98" i="24" l="1"/>
</calcChain>
</file>

<file path=xl/sharedStrings.xml><?xml version="1.0" encoding="utf-8"?>
<sst xmlns="http://schemas.openxmlformats.org/spreadsheetml/2006/main" count="420" uniqueCount="278">
  <si>
    <t>Objeto de Gasto</t>
  </si>
  <si>
    <t>RQ</t>
  </si>
  <si>
    <t xml:space="preserve">Número de Acto </t>
  </si>
  <si>
    <t>Empresa Adjudicada</t>
  </si>
  <si>
    <t>Orden de Compra/ Contrato</t>
  </si>
  <si>
    <t>Observación</t>
  </si>
  <si>
    <t>Estatus</t>
  </si>
  <si>
    <t>Porcentaje de Avance</t>
  </si>
  <si>
    <t>Comprometido</t>
  </si>
  <si>
    <t>BENEMÉRITO CUERPO DE BOMBEROS DE LA REPÚBLICA DE PANAMÁ</t>
  </si>
  <si>
    <t>2018-1-51-01-08-LP-000950</t>
  </si>
  <si>
    <t>Pre comprometido</t>
  </si>
  <si>
    <t>Fecha del Acto</t>
  </si>
  <si>
    <t>2018-1-51-01-04-LP-001117</t>
  </si>
  <si>
    <t>Suministro de materiales y mano de obra, para la reparación y mejora a la losa de piso del estacionamiento de la Estación Eustacio Chichaco (Herrera)</t>
  </si>
  <si>
    <t>2018-1-51-01-06-CM-001164</t>
  </si>
  <si>
    <t>Inversiones CH</t>
  </si>
  <si>
    <t>011-18</t>
  </si>
  <si>
    <t>Estudio, Diseño, Desarrollo de Planos y Construcción de las mejoras para  la Estación de Sabanitas - Colón</t>
  </si>
  <si>
    <t>2018-1-51-01-07-LP-001314</t>
  </si>
  <si>
    <t>Hapil Ingeniería, S.A.</t>
  </si>
  <si>
    <t>016-18</t>
  </si>
  <si>
    <t>015-18</t>
  </si>
  <si>
    <t>2018-1-51-01-08-LP-001420</t>
  </si>
  <si>
    <t>019-18</t>
  </si>
  <si>
    <t>2018-1-51-01-08-LP-001308</t>
  </si>
  <si>
    <t>2018-1-51-01-08-LP-001472</t>
  </si>
  <si>
    <t>Solicitado por</t>
  </si>
  <si>
    <t>DOEXBURES</t>
  </si>
  <si>
    <t>SAMER</t>
  </si>
  <si>
    <t>TECNOLOGIA</t>
  </si>
  <si>
    <t>ADMINISTRACIÓN Z.R. CHIRIQUÍ</t>
  </si>
  <si>
    <t>ADMINISTRACIÓN Z.R. HERRERA</t>
  </si>
  <si>
    <t>ADMINISTRACIÓN Z.R. PANAMÁ</t>
  </si>
  <si>
    <t>ADMINISTRACIÓN Z.R. LOS SANTOS</t>
  </si>
  <si>
    <t>ADMINISTRACIÓN Z.R. COLÓN</t>
  </si>
  <si>
    <t>ADMINISTRACIÓN Z.R. PANAMÁ OESTE</t>
  </si>
  <si>
    <t>ADMINISTRACIÓN Z.R. BOCAS DEL TORO</t>
  </si>
  <si>
    <t>022-18</t>
  </si>
  <si>
    <t xml:space="preserve">Servicio de Ingeniería Forense y Reparaciones, S.A. </t>
  </si>
  <si>
    <t>Demolición, diseño y construcción de un nuevo sistema sanitario para la Estación Ricardo Arango</t>
  </si>
  <si>
    <t>Estudio, Diseño, Desarrollo de Planos y Construcción de las mejoras para  la Estación Fabio Bravo                                                            (Isla Colón - Bocas del Toro)</t>
  </si>
  <si>
    <t>Cerramiento interior y exterior del 5 piso, de la Estación Ricardo Arango - Panamá</t>
  </si>
  <si>
    <t>Fire and Rescue Equipment Corp.</t>
  </si>
  <si>
    <t>Ever Free, S.A.</t>
  </si>
  <si>
    <t>22/08/2018</t>
  </si>
  <si>
    <t>029-18</t>
  </si>
  <si>
    <t>Compromiso</t>
  </si>
  <si>
    <t>Devengado</t>
  </si>
  <si>
    <t>Monto Adjudicado B/.</t>
  </si>
  <si>
    <t>Resolución</t>
  </si>
  <si>
    <t>Totales</t>
  </si>
  <si>
    <t>Monto de la Resolución B/.</t>
  </si>
  <si>
    <t>007-19</t>
  </si>
  <si>
    <t xml:space="preserve">EQUIPAMIENTO DE APOYO </t>
  </si>
  <si>
    <t xml:space="preserve">EQUIPAMIENTO DE TRANSPORTE </t>
  </si>
  <si>
    <t>2 Vehiculo de extinción de incendio, Mini Pumpers 4x4</t>
  </si>
  <si>
    <t>DOEXBURE</t>
  </si>
  <si>
    <t>030-18</t>
  </si>
  <si>
    <t>Diseño, Desarrollo de Planos, Demolición y construcción de la Estación Bredio Borrero (Los Santos - Guararé)</t>
  </si>
  <si>
    <t>Estudio, Diseño, Confección de planos y Construcción de la nueva Acometida Electrica en la Estación Ricardo Arango</t>
  </si>
  <si>
    <t>SECCIÓN DE INFRAESTRUCTURA</t>
  </si>
  <si>
    <t>Estudio, Diseño, confección de planos para la Estación de San Miguelito</t>
  </si>
  <si>
    <t>Estudio, Diseño, confección de planos para la Estación de Juan Diáz</t>
  </si>
  <si>
    <t xml:space="preserve">20 Conjunto de combate para pick up </t>
  </si>
  <si>
    <t>2019-1-51-01-08-LP-001776</t>
  </si>
  <si>
    <t>2019-1-51-01-08-LP-001660</t>
  </si>
  <si>
    <t>5-04-2019                      9:00 a 10:00</t>
  </si>
  <si>
    <t>2019-1-51-01-08-LP-001859</t>
  </si>
  <si>
    <t>2019-1-51-01-08-LP-001860</t>
  </si>
  <si>
    <t>Mejoras a las condiciones físicas de la estructura (pisos, paredes, cubierta y sistema sanitario) de la Estación Luis Ducruet de Z.R. Colón</t>
  </si>
  <si>
    <t>Mejoras a las condiciones físicas (desintalación de la cubierta existente, suministro e instalación de cubierta nueva, sistema sanitario y pintura en general) para la Estación José Bazán, de la Z.R. Colón</t>
  </si>
  <si>
    <t>Mejoras a las condiciones físicas de la estructura, pisos y cubierta de techo para la Estación La mesa de Z.R. Veraguas</t>
  </si>
  <si>
    <t>Construcción y Remodelación de la Estación Juan M. Arauz (David-Chiriqui)</t>
  </si>
  <si>
    <t>23/05/2019           9:00 - 10:00</t>
  </si>
  <si>
    <t>DIRECCION DE FINANZAS</t>
  </si>
  <si>
    <t>Mejoras a la condiciones físicas (cubierta, sistema electrico, sanitario y pintura en general) para la estación Alberto Martinelli-Soná, de la Zona Regional de Veraguas</t>
  </si>
  <si>
    <t>(16) Monitor</t>
  </si>
  <si>
    <t>(14) Sistema de Resucitación</t>
  </si>
  <si>
    <t>(14) Equipo de  Inmovilización al Vacío</t>
  </si>
  <si>
    <t>(14) Ventilador para pacientes</t>
  </si>
  <si>
    <t>2019-1-51-01-03-LP-001924</t>
  </si>
  <si>
    <t>18/06/2019             9:00 A 10:00</t>
  </si>
  <si>
    <t>12/06/2019             9:00 A 10:00</t>
  </si>
  <si>
    <t>2019-1-51-01-09-LP-001934</t>
  </si>
  <si>
    <t>2019-1-51-01-09-LP-001961</t>
  </si>
  <si>
    <t>DELACE Import &amp; Export Corporation</t>
  </si>
  <si>
    <t>Fernando Iván Murillo &amp; Asociados, S. A.</t>
  </si>
  <si>
    <t>2019-1-51-01-03-LP-001967</t>
  </si>
  <si>
    <t>29/07/2019            9:00 - 10:00</t>
  </si>
  <si>
    <t>Consorcio JHCP Construlab</t>
  </si>
  <si>
    <t>012-19</t>
  </si>
  <si>
    <t>013-19</t>
  </si>
  <si>
    <t>Constructora Battikh, S.A.</t>
  </si>
  <si>
    <t>23/07/2019           9:00 A 10:00</t>
  </si>
  <si>
    <t>Estudio, Diseño, Desarrollo de Planos y Construcción de las mejoras para  la Estación Julio Martínez  (Panamá Oeste).</t>
  </si>
  <si>
    <t xml:space="preserve">EQUIPAMIENTO TECNOLÓGICO </t>
  </si>
  <si>
    <t>015-19</t>
  </si>
  <si>
    <t>2019-1-51-01-08-LP-002109</t>
  </si>
  <si>
    <t>25-10-2019                                    9:00 - 10:00</t>
  </si>
  <si>
    <t>Elaborado por: Anayansi Zambrano</t>
  </si>
  <si>
    <t>2019-1-51-01-08--LP-001995</t>
  </si>
  <si>
    <t>14/11/2019
9:00 - 10:00</t>
  </si>
  <si>
    <t>Ortomedic Panamá</t>
  </si>
  <si>
    <t>Draguer Panamá</t>
  </si>
  <si>
    <t>Bloangui,  S. A.</t>
  </si>
  <si>
    <t>Desintalación de cubierta existente, suministro e instalación de cubierta nueva que incluye  zinc tipo gala en las áreas de anexo laterales, para la Estación Segismundo Navarro de Balboa - Panamá</t>
  </si>
  <si>
    <t>Desintalación de cubierta, suministro e instalación de cubierta nueva de teja en el edificio central y zinc tipo teja gala, para el área de estacionamiento,oficina y sala de guardia, para la Estación Luis E. Castillo de Pedro Miguel - Panamá</t>
  </si>
  <si>
    <t>Obra terminada al 100%, el proveedor no ha presentado cuenta</t>
  </si>
  <si>
    <t>38-17</t>
  </si>
  <si>
    <t>08-05-2019                09:00-10:00</t>
  </si>
  <si>
    <t>10 mil galones Concentrado de Espuma</t>
  </si>
  <si>
    <t xml:space="preserve">31-05-2018            09:00-10:00 </t>
  </si>
  <si>
    <t xml:space="preserve">13/06/2018                      09:00-10:00 </t>
  </si>
  <si>
    <t>05/10/2018                    09:00 10:00</t>
  </si>
  <si>
    <t xml:space="preserve">23-08-2018           09:00-10:00 </t>
  </si>
  <si>
    <t>08-10-2018                  09:00-10:00</t>
  </si>
  <si>
    <t>13-03-2018                    09:00-10:00</t>
  </si>
  <si>
    <t xml:space="preserve">13-03-2018                 09:00-10:00 </t>
  </si>
  <si>
    <t xml:space="preserve">13-03-2018                  09:00-10:00 </t>
  </si>
  <si>
    <t>23-05-2019                 01:00-02:00</t>
  </si>
  <si>
    <t xml:space="preserve">REHABILITACIÓN </t>
  </si>
  <si>
    <t xml:space="preserve">CONSTRUCCIÓN </t>
  </si>
  <si>
    <t>011-20</t>
  </si>
  <si>
    <t>7000 Batas desechables</t>
  </si>
  <si>
    <t>550 Traje desechable con capucha</t>
  </si>
  <si>
    <t>144 Bandas de autopulse</t>
  </si>
  <si>
    <t>1500 botas tacticas de proteccion</t>
  </si>
  <si>
    <t>Pago</t>
  </si>
  <si>
    <t>012-20</t>
  </si>
  <si>
    <t>013-20</t>
  </si>
  <si>
    <t>2020-1-51-01-08-LP-002903</t>
  </si>
  <si>
    <t>30-11-2020      9:00 - 10:00</t>
  </si>
  <si>
    <t>Therafit Panamá, S.A.</t>
  </si>
  <si>
    <t>2020-1-51-01-08-PE-002809</t>
  </si>
  <si>
    <t>2020-1-51-01-08-PE-002579</t>
  </si>
  <si>
    <t>Fire Protection, S.A.</t>
  </si>
  <si>
    <t>Contrato Refrendado el 17/12/20             (vencimiento de entrega 8/11/21)</t>
  </si>
  <si>
    <t>012-20         006-21</t>
  </si>
  <si>
    <t>012-20            006-21</t>
  </si>
  <si>
    <t>011-20          008-21</t>
  </si>
  <si>
    <t>003-20         003-21</t>
  </si>
  <si>
    <t>12-20             006-21</t>
  </si>
  <si>
    <t>013-20             002-21</t>
  </si>
  <si>
    <t>Renovación de Licencia de sistema de turnos y servicios, mantenimiento y soporte técnico</t>
  </si>
  <si>
    <t>Renovación de Licencias SYSAID</t>
  </si>
  <si>
    <t>Licencia Microsoft SQL Server 2019</t>
  </si>
  <si>
    <t>Licencia Visual Studio 2019</t>
  </si>
  <si>
    <t>Contingencia de Red Microsoft Windows Server Estándar 2019</t>
  </si>
  <si>
    <t>Licencia Microsoft Windows 10 Pro 64 bits</t>
  </si>
  <si>
    <t>Licencia Microsoft CAL USER</t>
  </si>
  <si>
    <t>2020-1-51-01-08-CM-002972</t>
  </si>
  <si>
    <t>2020-1-51-01-08-CM-002997</t>
  </si>
  <si>
    <t>11/11/20           10:00-11:00</t>
  </si>
  <si>
    <t>20/11/20          9:00 - 10:00</t>
  </si>
  <si>
    <t>25/11/20            9:00 - 10:00</t>
  </si>
  <si>
    <t>Tveez Panamá, S.A.</t>
  </si>
  <si>
    <t>Data Secutity Solutions, S.A.</t>
  </si>
  <si>
    <t>Produvtive Business Solutions (Panamá), S.A.</t>
  </si>
  <si>
    <t>Resolución de Adjudicación N°004-21, publicado el 17/02/21</t>
  </si>
  <si>
    <t>2020-1-51-01-08-LP-002977</t>
  </si>
  <si>
    <t>Gestión de cobro N°-1074-20 Y 1075-20  pago de avance, 100% AVANCE FÍSICO, obra entregada el 20/03/2020</t>
  </si>
  <si>
    <t>Gestión de cobro N°1373-20, presentada el 10/12/20, pagada con cheque N°205062 el 24/02/21. 100% avance físico. Obra finalizada el 16/12/18</t>
  </si>
  <si>
    <t xml:space="preserve">050-18         001-20        004-21 </t>
  </si>
  <si>
    <t>Orden de Proceder publicada el 21/1/2020,  Gestión de cobro 1452-19, por anticipo,  cheque N°200947 del 11/2/20, AVANCE FÍSICO 10%</t>
  </si>
  <si>
    <t>54-18      001-20          004-21</t>
  </si>
  <si>
    <t>67-19          001-20         004-21</t>
  </si>
  <si>
    <t>A2G Group Panamá, S.A.</t>
  </si>
  <si>
    <t>Resolución de Adjudicación N°005-21, publicada el 08/02/21</t>
  </si>
  <si>
    <t>67-19         004-21</t>
  </si>
  <si>
    <t>JHCP Panamá, S.A.</t>
  </si>
  <si>
    <t>Resolución de Ajudicación N°147-20, publicada el 12/01/21</t>
  </si>
  <si>
    <t>67-19                      001-20           004-21</t>
  </si>
  <si>
    <t>Gestión de cobro N°910-20, pagado con cheque N°204076 el 28/10/20, 100%, obra entregada el 12/02/2020</t>
  </si>
  <si>
    <t>002-20          004-20           004-21</t>
  </si>
  <si>
    <t>Adenda 001</t>
  </si>
  <si>
    <t>Refrendada el 26/01/21</t>
  </si>
  <si>
    <t>67-19            015-20            004-21</t>
  </si>
  <si>
    <t>014-20</t>
  </si>
  <si>
    <t>Contrato en subsanación desde el 8/3/21</t>
  </si>
  <si>
    <t>38-17         66-18           001-20             004-21</t>
  </si>
  <si>
    <t>38-17              001-20             004-21</t>
  </si>
  <si>
    <t>Gestión de cobro N°1322-19, por Anticipo,  pagada con cheque N°200948 el 6/1/20, Avance Físico 10%, cofección de planos</t>
  </si>
  <si>
    <t>38-17          59-18          001-20       004-21</t>
  </si>
  <si>
    <t>Gestión de cobro N°1336-20, presentado el 7/12/20, 94% avance físico</t>
  </si>
  <si>
    <t>38-17         001-20          004-21</t>
  </si>
  <si>
    <t>Gestión de cobro N°1065-20, pagada con cheque 204685 el 28/12/20. 100% avance físico. Obra entregada el 28/08/2019</t>
  </si>
  <si>
    <t>38-17              59-18         001-20         004-21</t>
  </si>
  <si>
    <t xml:space="preserve">  Gestión de cobro 2041-18, por Anticipo, pagada con cheque 198199 del 20/12/18. 75 % AVANCE FISICO. Solicitó prórroga de 90 días calendarios</t>
  </si>
  <si>
    <t>68-19             15-20           004-21</t>
  </si>
  <si>
    <t>Resolución de Adjudicación N°157-20, publicada el 11/12/20</t>
  </si>
  <si>
    <t>68-19             15-20          004-21</t>
  </si>
  <si>
    <t>EQUIPAMIENTO DE TECNOLÓGICO B/.149,875.00</t>
  </si>
  <si>
    <t>EQUIPAMIENTO DE TRANSPORTE B/.9,499,719.00</t>
  </si>
  <si>
    <t>EQUIPAMIENTO DE EQUIPO DE APOYO B/.1,379,077.00</t>
  </si>
  <si>
    <t>REHABILITACIÓN B/.2,840,753.00</t>
  </si>
  <si>
    <t>CONSTRUCCIÓN B/.1,933,690.00</t>
  </si>
  <si>
    <t>Orden de compra en Contraloria desde el 22/3/21</t>
  </si>
  <si>
    <t>Se anulo la orden de compra, el proveedor informo que no podra cumplir con la entrega</t>
  </si>
  <si>
    <t>Gestión de cobro N°1275-20, presentada el 27/11/20, pagada con cheque N°206223, el 23/3/21  90% avance físico</t>
  </si>
  <si>
    <t>Gestión de cobro N°118-21 y 119-21, presentadas el 9/3/21,  100% avance fisico, obra entrega el 15/12/20</t>
  </si>
  <si>
    <t>Informe de la Comisión Verificadora, publicado el 26/3/21</t>
  </si>
  <si>
    <t>010-21</t>
  </si>
  <si>
    <t>MECANICA</t>
  </si>
  <si>
    <t>Motor marino</t>
  </si>
  <si>
    <t>2021-1-51-01-08-CM-003303</t>
  </si>
  <si>
    <t>Resolución de Desierto N°008-21, publicada el 26/3/21</t>
  </si>
  <si>
    <t>Desierto</t>
  </si>
  <si>
    <t>1000 Traje de protección personal (overol)</t>
  </si>
  <si>
    <t>300 Traje blanco para sanitización</t>
  </si>
  <si>
    <t>2021-1-51-01-08-CM-003385</t>
  </si>
  <si>
    <t xml:space="preserve">7/04/21          9:00 - 10.00      </t>
  </si>
  <si>
    <t>Acto proximo a celebrar</t>
  </si>
  <si>
    <t>Precompromiso</t>
  </si>
  <si>
    <t>1500 cajas Mascarilla de 3 pliegues</t>
  </si>
  <si>
    <t>120 Solución sanitizante de armonio cuaternario</t>
  </si>
  <si>
    <t xml:space="preserve">600 Protector facial cubre cara completa </t>
  </si>
  <si>
    <t>750 cajas gel alcoholado antiseptico y germicida</t>
  </si>
  <si>
    <t>2021-1-51-01-08-CM-003360</t>
  </si>
  <si>
    <t>29-03-21                12:00-1:00</t>
  </si>
  <si>
    <t>4500 Uniformes de fatiga</t>
  </si>
  <si>
    <t>2021-1-51-01-08-LP-003357</t>
  </si>
  <si>
    <t>10-05-21            9:30 - 10:30</t>
  </si>
  <si>
    <t>Resolución de cancelación N°013-21, publicada el 1/04/21</t>
  </si>
  <si>
    <t>Cancelado</t>
  </si>
  <si>
    <t>170 Equipos de apicultura</t>
  </si>
  <si>
    <t>2021-1-51-01-08-CM-003293</t>
  </si>
  <si>
    <t>23-03-21         8:00 - 10:00</t>
  </si>
  <si>
    <t>Acta de apertura, publicada el 31/03/21</t>
  </si>
  <si>
    <t>74 Baterías recargables y unidades Electro-hidráulicas, para equipo de rescate</t>
  </si>
  <si>
    <t>2021-1-51-01-08-CM-003345</t>
  </si>
  <si>
    <t>26-03-21         9:00 - 10:00</t>
  </si>
  <si>
    <t>Acta de apertura, publicada el 26/03/21</t>
  </si>
  <si>
    <t>250 Cascos de protección para incendios estructurales</t>
  </si>
  <si>
    <t>2021-1-51-01-08-LP-003320</t>
  </si>
  <si>
    <t xml:space="preserve">5/04/21          9:00 - 10.00      </t>
  </si>
  <si>
    <t>DINASEPI</t>
  </si>
  <si>
    <t>33 Pitón de prueba de alta presión 1.5"</t>
  </si>
  <si>
    <t>2021-1-51-01-99-LP-003309</t>
  </si>
  <si>
    <t>29-03-21         9:00 - 10:00</t>
  </si>
  <si>
    <t>Acta de apertura, publicada el 30/03/21</t>
  </si>
  <si>
    <t>6000 sueter cuello redondo con logo</t>
  </si>
  <si>
    <t>2021-1-51-01-08-LP-003352</t>
  </si>
  <si>
    <t>7/04/21          10:00-11:00</t>
  </si>
  <si>
    <t>250 Botas de extinción de incendios</t>
  </si>
  <si>
    <t>2021-1-51-01-08-LP-003327</t>
  </si>
  <si>
    <t>Resolucíon de Cancelación N° 16-2021, publicada el 31/03/21</t>
  </si>
  <si>
    <t>160 Linternas LED recargable para emeregencias</t>
  </si>
  <si>
    <t>2021-1-51-01-08-LP-003368</t>
  </si>
  <si>
    <t xml:space="preserve">6/04/21          9:00 - 10.00      </t>
  </si>
  <si>
    <t>Z.R. BOCAS DEL TORO</t>
  </si>
  <si>
    <t>Remolque de aluminio de 3 ejes para lancha</t>
  </si>
  <si>
    <t>2021-1-51-01-01-CM-003359</t>
  </si>
  <si>
    <t>30-03-2021       9:00 - 10:00</t>
  </si>
  <si>
    <t>Acta de apertura publicada el 31/03/21</t>
  </si>
  <si>
    <t>50 Galones de aceite mineral</t>
  </si>
  <si>
    <t>6 Carcazas para herramientas electrohidráulicas</t>
  </si>
  <si>
    <t>6 Juego de ferretería para carcazas para herramientas electrohidráulicas</t>
  </si>
  <si>
    <t>6 Gatillos de repuestos para herramientas electrohidráulicas</t>
  </si>
  <si>
    <t xml:space="preserve">4 Juegos de insertos de repuestos para cuchilla de herramienta electrohidráulica </t>
  </si>
  <si>
    <t>1 Juego de cuchilla de respuesto para cortadora Genesis</t>
  </si>
  <si>
    <t>30 Juego de manguera de repuesto para herramienta hidráulica Genesis</t>
  </si>
  <si>
    <t>30 Acoples maasculino para herramienta hidráulica Genesis</t>
  </si>
  <si>
    <t>30 Acoples femenino para herramienta hidráulica Genesis</t>
  </si>
  <si>
    <t>2021-1-51-01-08-CM-003361</t>
  </si>
  <si>
    <t>59-18</t>
  </si>
  <si>
    <t>001-20</t>
  </si>
  <si>
    <t xml:space="preserve"> 004-21</t>
  </si>
  <si>
    <t>004-21</t>
  </si>
  <si>
    <t>Gestión de cobro N°224-21, presentada el 26/03/21</t>
  </si>
  <si>
    <t>Gestión de cobro N°33-21, pagada con cheque N°206150 el 16/03/21</t>
  </si>
  <si>
    <t>Orden de compra en tramite en Fiscalización desde el 11/3/21</t>
  </si>
  <si>
    <t>Gestión de cobro N°241-21, presentada el 30/3/21, pago de avance. 25% avance físico</t>
  </si>
  <si>
    <t>Resolución de Adjudicación N°014-2021, publicado el 6/04/21</t>
  </si>
  <si>
    <t>SEGUIMIENTO PRESUPUESTO DE INVERSIÓN 2021 AL 07/04/2021</t>
  </si>
  <si>
    <t>Resolución N° DF-230-2021, ordenan suspención del Acto público, publicado el 7/4/21</t>
  </si>
  <si>
    <t xml:space="preserve">En subsanación desde el 22/12/20, en prosupuesto en espera de traslado de partida, para confección de una nueva orden de compra </t>
  </si>
  <si>
    <t xml:space="preserve">Orden de compra publicada el 15/12/20  (vencimiento de entrega el 3/05/21)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</si>
</sst>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373">
    <xf numFmtId="0" fontId="0" fillId="0" borderId="0" xfId="0"/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8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4" fontId="0" fillId="0" borderId="16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2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2" borderId="15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1" fillId="0" borderId="0" xfId="0" applyFont="1" applyFill="1" applyBorder="1"/>
    <xf numFmtId="4" fontId="1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4" fontId="0" fillId="0" borderId="14" xfId="0" applyNumberFormat="1" applyFill="1" applyBorder="1" applyAlignment="1">
      <alignment horizontal="center" vertical="center"/>
    </xf>
    <xf numFmtId="0" fontId="1" fillId="9" borderId="2" xfId="0" applyFont="1" applyFill="1" applyBorder="1"/>
    <xf numFmtId="4" fontId="1" fillId="9" borderId="2" xfId="0" applyNumberFormat="1" applyFont="1" applyFill="1" applyBorder="1"/>
    <xf numFmtId="0" fontId="8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4" fontId="8" fillId="9" borderId="2" xfId="0" applyNumberFormat="1" applyFont="1" applyFill="1" applyBorder="1" applyAlignment="1">
      <alignment horizontal="center" vertical="center" wrapText="1"/>
    </xf>
    <xf numFmtId="14" fontId="8" fillId="9" borderId="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/>
    <xf numFmtId="4" fontId="1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0" fillId="6" borderId="11" xfId="0" applyFill="1" applyBorder="1"/>
    <xf numFmtId="0" fontId="0" fillId="6" borderId="12" xfId="0" applyFill="1" applyBorder="1"/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10" borderId="20" xfId="0" applyFont="1" applyFill="1" applyBorder="1"/>
    <xf numFmtId="4" fontId="1" fillId="10" borderId="21" xfId="0" applyNumberFormat="1" applyFont="1" applyFill="1" applyBorder="1" applyAlignment="1">
      <alignment horizontal="center"/>
    </xf>
    <xf numFmtId="4" fontId="1" fillId="10" borderId="21" xfId="0" applyNumberFormat="1" applyFont="1" applyFill="1" applyBorder="1" applyAlignment="1">
      <alignment horizontal="center" vertical="center"/>
    </xf>
    <xf numFmtId="4" fontId="3" fillId="10" borderId="21" xfId="0" applyNumberFormat="1" applyFont="1" applyFill="1" applyBorder="1" applyAlignment="1">
      <alignment vertical="center" wrapText="1"/>
    </xf>
    <xf numFmtId="0" fontId="1" fillId="10" borderId="22" xfId="0" applyFont="1" applyFill="1" applyBorder="1" applyAlignment="1">
      <alignment vertical="center"/>
    </xf>
    <xf numFmtId="0" fontId="1" fillId="10" borderId="21" xfId="0" applyFont="1" applyFill="1" applyBorder="1" applyAlignment="1">
      <alignment horizontal="left" vertical="center"/>
    </xf>
    <xf numFmtId="0" fontId="1" fillId="10" borderId="21" xfId="0" applyFont="1" applyFill="1" applyBorder="1" applyAlignment="1">
      <alignment horizontal="center" vertical="center" wrapText="1"/>
    </xf>
    <xf numFmtId="4" fontId="1" fillId="10" borderId="2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15" xfId="0" applyBorder="1"/>
    <xf numFmtId="0" fontId="4" fillId="10" borderId="21" xfId="0" applyFont="1" applyFill="1" applyBorder="1" applyAlignment="1">
      <alignment horizontal="left" vertical="center" wrapText="1" readingOrder="1"/>
    </xf>
    <xf numFmtId="0" fontId="0" fillId="10" borderId="21" xfId="0" applyFont="1" applyFill="1" applyBorder="1" applyAlignment="1">
      <alignment vertical="center" wrapText="1"/>
    </xf>
    <xf numFmtId="14" fontId="0" fillId="10" borderId="21" xfId="0" applyNumberFormat="1" applyFont="1" applyFill="1" applyBorder="1" applyAlignment="1">
      <alignment horizontal="center" vertical="center" wrapText="1"/>
    </xf>
    <xf numFmtId="2" fontId="1" fillId="10" borderId="23" xfId="0" applyNumberFormat="1" applyFont="1" applyFill="1" applyBorder="1" applyAlignment="1">
      <alignment horizontal="center" vertical="center" wrapText="1"/>
    </xf>
    <xf numFmtId="4" fontId="1" fillId="10" borderId="21" xfId="0" applyNumberFormat="1" applyFont="1" applyFill="1" applyBorder="1" applyAlignment="1"/>
    <xf numFmtId="0" fontId="1" fillId="10" borderId="21" xfId="0" applyFont="1" applyFill="1" applyBorder="1" applyAlignment="1"/>
    <xf numFmtId="0" fontId="1" fillId="10" borderId="20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0" fillId="5" borderId="11" xfId="0" applyFill="1" applyBorder="1"/>
    <xf numFmtId="0" fontId="0" fillId="5" borderId="12" xfId="0" applyFill="1" applyBorder="1"/>
    <xf numFmtId="0" fontId="0" fillId="7" borderId="11" xfId="0" applyFill="1" applyBorder="1"/>
    <xf numFmtId="0" fontId="0" fillId="7" borderId="12" xfId="0" applyFill="1" applyBorder="1"/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7" fillId="2" borderId="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22" fontId="7" fillId="2" borderId="7" xfId="0" applyNumberFormat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2" fontId="0" fillId="0" borderId="3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4" fontId="0" fillId="2" borderId="7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1" fillId="9" borderId="8" xfId="0" applyFont="1" applyFill="1" applyBorder="1"/>
    <xf numFmtId="4" fontId="1" fillId="9" borderId="9" xfId="0" applyNumberFormat="1" applyFont="1" applyFill="1" applyBorder="1"/>
    <xf numFmtId="0" fontId="1" fillId="9" borderId="9" xfId="0" applyFont="1" applyFill="1" applyBorder="1"/>
    <xf numFmtId="4" fontId="1" fillId="9" borderId="32" xfId="0" applyNumberFormat="1" applyFont="1" applyFill="1" applyBorder="1"/>
    <xf numFmtId="0" fontId="5" fillId="3" borderId="28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" fontId="0" fillId="2" borderId="7" xfId="0" applyNumberFormat="1" applyFont="1" applyFill="1" applyBorder="1"/>
    <xf numFmtId="0" fontId="5" fillId="3" borderId="34" xfId="0" applyFont="1" applyFill="1" applyBorder="1" applyAlignment="1">
      <alignment horizontal="center" vertical="center" wrapText="1"/>
    </xf>
    <xf numFmtId="4" fontId="1" fillId="10" borderId="21" xfId="0" applyNumberFormat="1" applyFont="1" applyFill="1" applyBorder="1"/>
    <xf numFmtId="0" fontId="0" fillId="10" borderId="21" xfId="0" applyFont="1" applyFill="1" applyBorder="1"/>
    <xf numFmtId="4" fontId="0" fillId="10" borderId="21" xfId="0" applyNumberFormat="1" applyFont="1" applyFill="1" applyBorder="1"/>
    <xf numFmtId="4" fontId="1" fillId="10" borderId="23" xfId="0" applyNumberFormat="1" applyFont="1" applyFill="1" applyBorder="1"/>
    <xf numFmtId="49" fontId="0" fillId="0" borderId="1" xfId="0" applyNumberFormat="1" applyBorder="1" applyAlignment="1">
      <alignment horizontal="center" vertical="center" wrapText="1"/>
    </xf>
    <xf numFmtId="4" fontId="0" fillId="2" borderId="1" xfId="0" applyNumberFormat="1" applyFont="1" applyFill="1" applyBorder="1"/>
    <xf numFmtId="22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7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36" xfId="0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/>
    </xf>
    <xf numFmtId="4" fontId="0" fillId="0" borderId="7" xfId="0" applyNumberFormat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3" fillId="4" borderId="7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4" fontId="3" fillId="0" borderId="33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2" fontId="0" fillId="0" borderId="3" xfId="0" applyNumberFormat="1" applyFont="1" applyFill="1" applyBorder="1" applyAlignment="1">
      <alignment horizontal="center" vertical="center" wrapText="1"/>
    </xf>
    <xf numFmtId="22" fontId="0" fillId="0" borderId="7" xfId="0" applyNumberFormat="1" applyFont="1" applyFill="1" applyBorder="1" applyAlignment="1">
      <alignment horizontal="center" vertical="center" wrapText="1"/>
    </xf>
    <xf numFmtId="22" fontId="0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7"/>
  <sheetViews>
    <sheetView tabSelected="1" view="pageLayout" topLeftCell="D1" zoomScaleNormal="80" workbookViewId="0">
      <selection activeCell="C80" sqref="C80:O80"/>
    </sheetView>
  </sheetViews>
  <sheetFormatPr baseColWidth="10" defaultColWidth="11.42578125" defaultRowHeight="15" x14ac:dyDescent="0.25"/>
  <cols>
    <col min="1" max="1" width="10.42578125" style="1" customWidth="1"/>
    <col min="2" max="2" width="12.5703125" style="1" customWidth="1"/>
    <col min="3" max="3" width="7.28515625" style="1" customWidth="1"/>
    <col min="4" max="4" width="5.7109375" style="1" customWidth="1"/>
    <col min="5" max="5" width="9.7109375" style="1" hidden="1" customWidth="1"/>
    <col min="6" max="6" width="20.42578125" style="1" customWidth="1"/>
    <col min="7" max="7" width="38.28515625" style="1" customWidth="1"/>
    <col min="8" max="8" width="23.5703125" style="1" customWidth="1"/>
    <col min="9" max="9" width="11.28515625" style="1" customWidth="1"/>
    <col min="10" max="10" width="28.7109375" style="1" customWidth="1"/>
    <col min="11" max="11" width="11.5703125" style="1" customWidth="1"/>
    <col min="12" max="12" width="10.85546875" style="1" customWidth="1"/>
    <col min="13" max="13" width="36.7109375" style="1" customWidth="1"/>
    <col min="14" max="14" width="17.7109375" style="8" customWidth="1"/>
    <col min="15" max="15" width="10.85546875" style="8" customWidth="1"/>
    <col min="16" max="16384" width="11.42578125" style="1"/>
  </cols>
  <sheetData>
    <row r="1" spans="1:15" ht="18" customHeight="1" x14ac:dyDescent="0.25">
      <c r="A1" s="271" t="s">
        <v>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2" spans="1:15" ht="18" customHeight="1" x14ac:dyDescent="0.25">
      <c r="A2" s="271" t="s">
        <v>274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1:15" ht="18" customHeight="1" thickBot="1" x14ac:dyDescent="0.35">
      <c r="A3" s="26"/>
      <c r="B3" s="26"/>
      <c r="C3" s="286" t="s">
        <v>54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</row>
    <row r="4" spans="1:15" ht="45" customHeight="1" thickBot="1" x14ac:dyDescent="0.3">
      <c r="A4" s="12" t="s">
        <v>50</v>
      </c>
      <c r="B4" s="11" t="s">
        <v>52</v>
      </c>
      <c r="C4" s="12" t="s">
        <v>0</v>
      </c>
      <c r="D4" s="11" t="s">
        <v>1</v>
      </c>
      <c r="E4" s="11" t="s">
        <v>50</v>
      </c>
      <c r="F4" s="11" t="s">
        <v>27</v>
      </c>
      <c r="G4" s="161" t="s">
        <v>194</v>
      </c>
      <c r="H4" s="186" t="s">
        <v>2</v>
      </c>
      <c r="I4" s="186" t="s">
        <v>12</v>
      </c>
      <c r="J4" s="186" t="s">
        <v>3</v>
      </c>
      <c r="K4" s="186" t="s">
        <v>49</v>
      </c>
      <c r="L4" s="186" t="s">
        <v>4</v>
      </c>
      <c r="M4" s="186" t="s">
        <v>5</v>
      </c>
      <c r="N4" s="186" t="s">
        <v>6</v>
      </c>
      <c r="O4" s="186" t="s">
        <v>7</v>
      </c>
    </row>
    <row r="5" spans="1:15" ht="12" customHeight="1" x14ac:dyDescent="0.25">
      <c r="A5" s="272" t="s">
        <v>138</v>
      </c>
      <c r="B5" s="278">
        <v>831929.52</v>
      </c>
      <c r="C5" s="263">
        <v>331</v>
      </c>
      <c r="D5" s="263">
        <v>28899</v>
      </c>
      <c r="E5" s="61"/>
      <c r="F5" s="276" t="s">
        <v>29</v>
      </c>
      <c r="G5" s="10" t="s">
        <v>78</v>
      </c>
      <c r="H5" s="263" t="s">
        <v>101</v>
      </c>
      <c r="I5" s="280" t="s">
        <v>102</v>
      </c>
      <c r="J5" s="282" t="s">
        <v>103</v>
      </c>
      <c r="K5" s="42">
        <v>269640</v>
      </c>
      <c r="L5" s="284" t="s">
        <v>130</v>
      </c>
      <c r="M5" s="260" t="s">
        <v>276</v>
      </c>
      <c r="N5" s="260" t="s">
        <v>47</v>
      </c>
      <c r="O5" s="263">
        <v>64</v>
      </c>
    </row>
    <row r="6" spans="1:15" s="75" customFormat="1" ht="12" customHeight="1" x14ac:dyDescent="0.25">
      <c r="A6" s="317"/>
      <c r="B6" s="287"/>
      <c r="C6" s="264"/>
      <c r="D6" s="264"/>
      <c r="E6" s="61"/>
      <c r="F6" s="290"/>
      <c r="G6" s="10" t="s">
        <v>77</v>
      </c>
      <c r="H6" s="264"/>
      <c r="I6" s="288"/>
      <c r="J6" s="283"/>
      <c r="K6" s="42">
        <v>445120</v>
      </c>
      <c r="L6" s="291"/>
      <c r="M6" s="261"/>
      <c r="N6" s="262"/>
      <c r="O6" s="265"/>
    </row>
    <row r="7" spans="1:15" ht="12" customHeight="1" x14ac:dyDescent="0.25">
      <c r="A7" s="317"/>
      <c r="B7" s="287"/>
      <c r="C7" s="264"/>
      <c r="D7" s="264"/>
      <c r="E7" s="61"/>
      <c r="F7" s="290"/>
      <c r="G7" s="10" t="s">
        <v>79</v>
      </c>
      <c r="H7" s="355"/>
      <c r="I7" s="317"/>
      <c r="J7" s="3" t="s">
        <v>105</v>
      </c>
      <c r="K7" s="42">
        <v>34839.440000000002</v>
      </c>
      <c r="L7" s="4">
        <v>4200302357</v>
      </c>
      <c r="M7" s="261"/>
      <c r="N7" s="2" t="s">
        <v>47</v>
      </c>
      <c r="O7" s="24">
        <v>64</v>
      </c>
    </row>
    <row r="8" spans="1:15" ht="21" customHeight="1" x14ac:dyDescent="0.25">
      <c r="A8" s="317"/>
      <c r="B8" s="287"/>
      <c r="C8" s="264"/>
      <c r="D8" s="264"/>
      <c r="E8" s="61"/>
      <c r="F8" s="290"/>
      <c r="G8" s="10" t="s">
        <v>80</v>
      </c>
      <c r="H8" s="355"/>
      <c r="I8" s="317"/>
      <c r="J8" s="3" t="s">
        <v>104</v>
      </c>
      <c r="K8" s="42">
        <v>82330.080000000002</v>
      </c>
      <c r="L8" s="4">
        <v>4200302015</v>
      </c>
      <c r="M8" s="262"/>
      <c r="N8" s="2" t="s">
        <v>47</v>
      </c>
      <c r="O8" s="24">
        <v>64</v>
      </c>
    </row>
    <row r="9" spans="1:15" s="75" customFormat="1" ht="27.75" customHeight="1" x14ac:dyDescent="0.25">
      <c r="A9" s="174" t="s">
        <v>139</v>
      </c>
      <c r="B9" s="156">
        <v>131938.06</v>
      </c>
      <c r="C9" s="158"/>
      <c r="D9" s="151">
        <v>28752</v>
      </c>
      <c r="E9" s="25"/>
      <c r="F9" s="149" t="s">
        <v>57</v>
      </c>
      <c r="G9" s="76" t="s">
        <v>64</v>
      </c>
      <c r="H9" s="123" t="s">
        <v>69</v>
      </c>
      <c r="I9" s="124" t="s">
        <v>110</v>
      </c>
      <c r="J9" s="125" t="s">
        <v>86</v>
      </c>
      <c r="K9" s="126">
        <v>131938.06</v>
      </c>
      <c r="L9" s="127">
        <v>4200300239</v>
      </c>
      <c r="M9" s="144" t="s">
        <v>269</v>
      </c>
      <c r="N9" s="138" t="s">
        <v>48</v>
      </c>
      <c r="O9" s="123">
        <v>91</v>
      </c>
    </row>
    <row r="10" spans="1:15" s="75" customFormat="1" ht="28.5" customHeight="1" x14ac:dyDescent="0.25">
      <c r="A10" s="174" t="s">
        <v>140</v>
      </c>
      <c r="B10" s="156">
        <v>240000</v>
      </c>
      <c r="C10" s="150">
        <v>212</v>
      </c>
      <c r="D10" s="151">
        <v>30799</v>
      </c>
      <c r="E10" s="25"/>
      <c r="F10" s="148" t="s">
        <v>57</v>
      </c>
      <c r="G10" s="76" t="s">
        <v>127</v>
      </c>
      <c r="H10" s="147" t="s">
        <v>131</v>
      </c>
      <c r="I10" s="152" t="s">
        <v>132</v>
      </c>
      <c r="J10" s="154" t="s">
        <v>133</v>
      </c>
      <c r="K10" s="148">
        <v>239241.3</v>
      </c>
      <c r="L10" s="153">
        <v>4200330062</v>
      </c>
      <c r="M10" s="138" t="s">
        <v>271</v>
      </c>
      <c r="N10" s="138" t="s">
        <v>47</v>
      </c>
      <c r="O10" s="151">
        <v>64</v>
      </c>
    </row>
    <row r="11" spans="1:15" s="75" customFormat="1" ht="12.75" customHeight="1" x14ac:dyDescent="0.25">
      <c r="A11" s="274" t="s">
        <v>123</v>
      </c>
      <c r="B11" s="155">
        <v>31832.5</v>
      </c>
      <c r="C11" s="274">
        <v>219</v>
      </c>
      <c r="D11" s="274">
        <v>30803</v>
      </c>
      <c r="E11" s="157"/>
      <c r="F11" s="276" t="s">
        <v>29</v>
      </c>
      <c r="G11" s="76" t="s">
        <v>124</v>
      </c>
      <c r="H11" s="263" t="s">
        <v>134</v>
      </c>
      <c r="I11" s="280"/>
      <c r="J11" s="282" t="s">
        <v>103</v>
      </c>
      <c r="K11" s="276">
        <v>76370.720000000001</v>
      </c>
      <c r="L11" s="284">
        <v>4200320956</v>
      </c>
      <c r="M11" s="260" t="s">
        <v>270</v>
      </c>
      <c r="N11" s="260" t="s">
        <v>128</v>
      </c>
      <c r="O11" s="263">
        <v>100</v>
      </c>
    </row>
    <row r="12" spans="1:15" s="75" customFormat="1" ht="12" customHeight="1" x14ac:dyDescent="0.25">
      <c r="A12" s="355"/>
      <c r="B12" s="155">
        <v>11764.12</v>
      </c>
      <c r="C12" s="275"/>
      <c r="D12" s="275"/>
      <c r="E12" s="157"/>
      <c r="F12" s="290"/>
      <c r="G12" s="76" t="s">
        <v>125</v>
      </c>
      <c r="H12" s="264"/>
      <c r="I12" s="288"/>
      <c r="J12" s="289"/>
      <c r="K12" s="290"/>
      <c r="L12" s="291"/>
      <c r="M12" s="261"/>
      <c r="N12" s="261"/>
      <c r="O12" s="264"/>
    </row>
    <row r="13" spans="1:15" s="75" customFormat="1" ht="12" customHeight="1" x14ac:dyDescent="0.25">
      <c r="A13" s="275"/>
      <c r="B13" s="156">
        <v>34668</v>
      </c>
      <c r="C13" s="150">
        <v>331</v>
      </c>
      <c r="D13" s="151">
        <v>30812</v>
      </c>
      <c r="E13" s="25"/>
      <c r="F13" s="277"/>
      <c r="G13" s="76" t="s">
        <v>126</v>
      </c>
      <c r="H13" s="265"/>
      <c r="I13" s="281"/>
      <c r="J13" s="283"/>
      <c r="K13" s="277"/>
      <c r="L13" s="285"/>
      <c r="M13" s="262"/>
      <c r="N13" s="262"/>
      <c r="O13" s="265"/>
    </row>
    <row r="14" spans="1:15" s="75" customFormat="1" ht="30.75" customHeight="1" x14ac:dyDescent="0.25">
      <c r="A14" s="174" t="s">
        <v>141</v>
      </c>
      <c r="B14" s="176">
        <v>250000</v>
      </c>
      <c r="C14" s="196">
        <v>249</v>
      </c>
      <c r="D14" s="151">
        <v>30466</v>
      </c>
      <c r="E14" s="25"/>
      <c r="F14" s="149" t="s">
        <v>57</v>
      </c>
      <c r="G14" s="76" t="s">
        <v>111</v>
      </c>
      <c r="H14" s="151" t="s">
        <v>135</v>
      </c>
      <c r="I14" s="13"/>
      <c r="J14" s="3" t="s">
        <v>136</v>
      </c>
      <c r="K14" s="149">
        <v>187500</v>
      </c>
      <c r="L14" s="4">
        <v>4200314922</v>
      </c>
      <c r="M14" s="138" t="s">
        <v>277</v>
      </c>
      <c r="N14" s="138" t="s">
        <v>47</v>
      </c>
      <c r="O14" s="151">
        <v>73</v>
      </c>
    </row>
    <row r="15" spans="1:15" s="75" customFormat="1" ht="27" customHeight="1" x14ac:dyDescent="0.25">
      <c r="A15" s="210" t="s">
        <v>202</v>
      </c>
      <c r="B15" s="207">
        <v>540000</v>
      </c>
      <c r="C15" s="208">
        <v>212</v>
      </c>
      <c r="D15" s="205">
        <v>31722</v>
      </c>
      <c r="E15" s="25"/>
      <c r="F15" s="211" t="s">
        <v>57</v>
      </c>
      <c r="G15" s="76" t="s">
        <v>220</v>
      </c>
      <c r="H15" s="205" t="s">
        <v>221</v>
      </c>
      <c r="I15" s="212" t="s">
        <v>222</v>
      </c>
      <c r="J15" s="213"/>
      <c r="K15" s="211"/>
      <c r="L15" s="215"/>
      <c r="M15" s="203" t="s">
        <v>223</v>
      </c>
      <c r="N15" s="203" t="s">
        <v>224</v>
      </c>
      <c r="O15" s="205">
        <v>0</v>
      </c>
    </row>
    <row r="16" spans="1:15" s="75" customFormat="1" ht="27" customHeight="1" x14ac:dyDescent="0.25">
      <c r="A16" s="235" t="s">
        <v>202</v>
      </c>
      <c r="B16" s="243">
        <v>125000</v>
      </c>
      <c r="C16" s="237">
        <v>212</v>
      </c>
      <c r="D16" s="239">
        <v>31736</v>
      </c>
      <c r="E16" s="25"/>
      <c r="F16" s="241" t="s">
        <v>57</v>
      </c>
      <c r="G16" s="76" t="s">
        <v>244</v>
      </c>
      <c r="H16" s="239" t="s">
        <v>245</v>
      </c>
      <c r="I16" s="13" t="s">
        <v>235</v>
      </c>
      <c r="J16" s="247"/>
      <c r="K16" s="241"/>
      <c r="L16" s="249"/>
      <c r="M16" s="251" t="s">
        <v>246</v>
      </c>
      <c r="N16" s="251" t="s">
        <v>224</v>
      </c>
      <c r="O16" s="239">
        <v>0</v>
      </c>
    </row>
    <row r="17" spans="1:15" s="75" customFormat="1" ht="27" customHeight="1" x14ac:dyDescent="0.25">
      <c r="A17" s="235" t="s">
        <v>202</v>
      </c>
      <c r="B17" s="243">
        <v>64200</v>
      </c>
      <c r="C17" s="237">
        <v>214</v>
      </c>
      <c r="D17" s="239">
        <v>31725</v>
      </c>
      <c r="E17" s="25"/>
      <c r="F17" s="241" t="s">
        <v>57</v>
      </c>
      <c r="G17" s="76" t="s">
        <v>241</v>
      </c>
      <c r="H17" s="239" t="s">
        <v>242</v>
      </c>
      <c r="I17" s="245" t="s">
        <v>243</v>
      </c>
      <c r="J17" s="247"/>
      <c r="K17" s="241"/>
      <c r="L17" s="249"/>
      <c r="M17" s="251" t="s">
        <v>212</v>
      </c>
      <c r="N17" s="251" t="s">
        <v>213</v>
      </c>
      <c r="O17" s="239">
        <v>37</v>
      </c>
    </row>
    <row r="18" spans="1:15" s="75" customFormat="1" ht="12" customHeight="1" x14ac:dyDescent="0.25">
      <c r="A18" s="272" t="s">
        <v>202</v>
      </c>
      <c r="B18" s="278">
        <v>17455</v>
      </c>
      <c r="C18" s="274">
        <v>219</v>
      </c>
      <c r="D18" s="263">
        <v>31628</v>
      </c>
      <c r="E18" s="25"/>
      <c r="F18" s="276" t="s">
        <v>29</v>
      </c>
      <c r="G18" s="234" t="s">
        <v>208</v>
      </c>
      <c r="H18" s="263" t="s">
        <v>210</v>
      </c>
      <c r="I18" s="280" t="s">
        <v>211</v>
      </c>
      <c r="J18" s="282"/>
      <c r="K18" s="276"/>
      <c r="L18" s="284"/>
      <c r="M18" s="260" t="s">
        <v>212</v>
      </c>
      <c r="N18" s="260" t="s">
        <v>213</v>
      </c>
      <c r="O18" s="263">
        <v>37</v>
      </c>
    </row>
    <row r="19" spans="1:15" s="75" customFormat="1" ht="12" customHeight="1" x14ac:dyDescent="0.25">
      <c r="A19" s="273"/>
      <c r="B19" s="279"/>
      <c r="C19" s="275"/>
      <c r="D19" s="265"/>
      <c r="E19" s="25"/>
      <c r="F19" s="277"/>
      <c r="G19" s="76" t="s">
        <v>209</v>
      </c>
      <c r="H19" s="265"/>
      <c r="I19" s="281"/>
      <c r="J19" s="283"/>
      <c r="K19" s="277"/>
      <c r="L19" s="285"/>
      <c r="M19" s="262"/>
      <c r="N19" s="262"/>
      <c r="O19" s="265"/>
    </row>
    <row r="20" spans="1:15" s="75" customFormat="1" ht="26.25" customHeight="1" x14ac:dyDescent="0.25">
      <c r="A20" s="272" t="s">
        <v>202</v>
      </c>
      <c r="B20" s="278">
        <v>19132.5</v>
      </c>
      <c r="C20" s="209">
        <v>249</v>
      </c>
      <c r="D20" s="263">
        <v>31900</v>
      </c>
      <c r="E20" s="25"/>
      <c r="F20" s="276" t="s">
        <v>29</v>
      </c>
      <c r="G20" s="76" t="s">
        <v>215</v>
      </c>
      <c r="H20" s="263" t="s">
        <v>218</v>
      </c>
      <c r="I20" s="280" t="s">
        <v>219</v>
      </c>
      <c r="J20" s="282"/>
      <c r="K20" s="276"/>
      <c r="L20" s="284"/>
      <c r="M20" s="260" t="s">
        <v>228</v>
      </c>
      <c r="N20" s="260" t="s">
        <v>213</v>
      </c>
      <c r="O20" s="263">
        <v>37</v>
      </c>
    </row>
    <row r="21" spans="1:15" s="75" customFormat="1" ht="12" customHeight="1" x14ac:dyDescent="0.25">
      <c r="A21" s="317"/>
      <c r="B21" s="287"/>
      <c r="C21" s="209">
        <v>269</v>
      </c>
      <c r="D21" s="264"/>
      <c r="E21" s="25"/>
      <c r="F21" s="290"/>
      <c r="G21" s="76" t="s">
        <v>216</v>
      </c>
      <c r="H21" s="264"/>
      <c r="I21" s="288"/>
      <c r="J21" s="289"/>
      <c r="K21" s="290"/>
      <c r="L21" s="291"/>
      <c r="M21" s="261"/>
      <c r="N21" s="261"/>
      <c r="O21" s="264"/>
    </row>
    <row r="22" spans="1:15" s="75" customFormat="1" ht="26.25" customHeight="1" x14ac:dyDescent="0.25">
      <c r="A22" s="317"/>
      <c r="B22" s="287"/>
      <c r="C22" s="209">
        <v>269</v>
      </c>
      <c r="D22" s="264"/>
      <c r="E22" s="25"/>
      <c r="F22" s="290"/>
      <c r="G22" s="76" t="s">
        <v>217</v>
      </c>
      <c r="H22" s="264"/>
      <c r="I22" s="288"/>
      <c r="J22" s="289"/>
      <c r="K22" s="290"/>
      <c r="L22" s="291"/>
      <c r="M22" s="261"/>
      <c r="N22" s="261"/>
      <c r="O22" s="264"/>
    </row>
    <row r="23" spans="1:15" s="75" customFormat="1" ht="12.75" customHeight="1" x14ac:dyDescent="0.25">
      <c r="A23" s="273"/>
      <c r="B23" s="279"/>
      <c r="C23" s="209">
        <v>277</v>
      </c>
      <c r="D23" s="265"/>
      <c r="E23" s="25"/>
      <c r="F23" s="277"/>
      <c r="G23" s="234" t="s">
        <v>214</v>
      </c>
      <c r="H23" s="265"/>
      <c r="I23" s="281"/>
      <c r="J23" s="283"/>
      <c r="K23" s="277"/>
      <c r="L23" s="285"/>
      <c r="M23" s="262"/>
      <c r="N23" s="262"/>
      <c r="O23" s="265"/>
    </row>
    <row r="24" spans="1:15" s="75" customFormat="1" ht="28.5" customHeight="1" x14ac:dyDescent="0.25">
      <c r="A24" s="216" t="s">
        <v>202</v>
      </c>
      <c r="B24" s="233">
        <v>28050</v>
      </c>
      <c r="C24" s="209">
        <v>263</v>
      </c>
      <c r="D24" s="206">
        <v>31745</v>
      </c>
      <c r="E24" s="25"/>
      <c r="F24" s="217" t="s">
        <v>57</v>
      </c>
      <c r="G24" s="234" t="s">
        <v>225</v>
      </c>
      <c r="H24" s="206" t="s">
        <v>226</v>
      </c>
      <c r="I24" s="218" t="s">
        <v>227</v>
      </c>
      <c r="J24" s="214"/>
      <c r="K24" s="217"/>
      <c r="L24" s="219"/>
      <c r="M24" s="204" t="s">
        <v>273</v>
      </c>
      <c r="N24" s="204" t="s">
        <v>47</v>
      </c>
      <c r="O24" s="206">
        <v>55</v>
      </c>
    </row>
    <row r="25" spans="1:15" s="75" customFormat="1" ht="29.25" customHeight="1" x14ac:dyDescent="0.25">
      <c r="A25" s="236" t="s">
        <v>202</v>
      </c>
      <c r="B25" s="244">
        <v>87500</v>
      </c>
      <c r="C25" s="238">
        <v>263</v>
      </c>
      <c r="D25" s="240">
        <v>31735</v>
      </c>
      <c r="E25" s="25"/>
      <c r="F25" s="242" t="s">
        <v>57</v>
      </c>
      <c r="G25" s="76" t="s">
        <v>233</v>
      </c>
      <c r="H25" s="240" t="s">
        <v>234</v>
      </c>
      <c r="I25" s="13" t="s">
        <v>235</v>
      </c>
      <c r="J25" s="248"/>
      <c r="K25" s="242"/>
      <c r="L25" s="250"/>
      <c r="M25" s="259" t="s">
        <v>275</v>
      </c>
      <c r="N25" s="252" t="s">
        <v>213</v>
      </c>
      <c r="O25" s="240">
        <v>37</v>
      </c>
    </row>
    <row r="26" spans="1:15" s="75" customFormat="1" ht="13.5" customHeight="1" x14ac:dyDescent="0.25">
      <c r="A26" s="236" t="s">
        <v>202</v>
      </c>
      <c r="B26" s="244">
        <v>75900</v>
      </c>
      <c r="C26" s="238">
        <v>269</v>
      </c>
      <c r="D26" s="240">
        <v>31836</v>
      </c>
      <c r="E26" s="25"/>
      <c r="F26" s="242" t="s">
        <v>236</v>
      </c>
      <c r="G26" s="76" t="s">
        <v>237</v>
      </c>
      <c r="H26" s="240" t="s">
        <v>238</v>
      </c>
      <c r="I26" s="246" t="s">
        <v>239</v>
      </c>
      <c r="J26" s="248"/>
      <c r="K26" s="242"/>
      <c r="L26" s="250"/>
      <c r="M26" s="252" t="s">
        <v>240</v>
      </c>
      <c r="N26" s="252" t="s">
        <v>213</v>
      </c>
      <c r="O26" s="240">
        <v>37</v>
      </c>
    </row>
    <row r="27" spans="1:15" s="75" customFormat="1" ht="25.5" customHeight="1" x14ac:dyDescent="0.25">
      <c r="A27" s="236" t="s">
        <v>202</v>
      </c>
      <c r="B27" s="244">
        <v>57600</v>
      </c>
      <c r="C27" s="238">
        <v>269</v>
      </c>
      <c r="D27" s="240">
        <v>31723</v>
      </c>
      <c r="E27" s="25"/>
      <c r="F27" s="242" t="s">
        <v>57</v>
      </c>
      <c r="G27" s="76" t="s">
        <v>247</v>
      </c>
      <c r="H27" s="240" t="s">
        <v>248</v>
      </c>
      <c r="I27" s="13" t="s">
        <v>249</v>
      </c>
      <c r="J27" s="248"/>
      <c r="K27" s="242"/>
      <c r="L27" s="250"/>
      <c r="M27" s="252" t="s">
        <v>212</v>
      </c>
      <c r="N27" s="252" t="s">
        <v>213</v>
      </c>
      <c r="O27" s="240">
        <v>37</v>
      </c>
    </row>
    <row r="28" spans="1:15" s="75" customFormat="1" ht="26.25" customHeight="1" x14ac:dyDescent="0.25">
      <c r="A28" s="197" t="s">
        <v>202</v>
      </c>
      <c r="B28" s="176">
        <v>20865</v>
      </c>
      <c r="C28" s="196">
        <v>280</v>
      </c>
      <c r="D28" s="151">
        <v>31825</v>
      </c>
      <c r="E28" s="25"/>
      <c r="F28" s="149" t="s">
        <v>203</v>
      </c>
      <c r="G28" s="76" t="s">
        <v>204</v>
      </c>
      <c r="H28" s="188" t="s">
        <v>205</v>
      </c>
      <c r="I28" s="254"/>
      <c r="J28" s="195"/>
      <c r="K28" s="190"/>
      <c r="L28" s="191"/>
      <c r="M28" s="187" t="s">
        <v>206</v>
      </c>
      <c r="N28" s="187" t="s">
        <v>207</v>
      </c>
      <c r="O28" s="188">
        <v>0</v>
      </c>
    </row>
    <row r="29" spans="1:15" s="75" customFormat="1" ht="26.25" customHeight="1" x14ac:dyDescent="0.25">
      <c r="A29" s="197" t="s">
        <v>202</v>
      </c>
      <c r="B29" s="176">
        <v>29230</v>
      </c>
      <c r="C29" s="196">
        <v>280</v>
      </c>
      <c r="D29" s="151">
        <v>31732</v>
      </c>
      <c r="E29" s="25"/>
      <c r="F29" s="149" t="s">
        <v>57</v>
      </c>
      <c r="G29" s="76" t="s">
        <v>229</v>
      </c>
      <c r="H29" s="151" t="s">
        <v>230</v>
      </c>
      <c r="I29" s="246" t="s">
        <v>231</v>
      </c>
      <c r="J29" s="3"/>
      <c r="K29" s="149"/>
      <c r="L29" s="4"/>
      <c r="M29" s="252" t="s">
        <v>232</v>
      </c>
      <c r="N29" s="252" t="s">
        <v>213</v>
      </c>
      <c r="O29" s="240">
        <v>37</v>
      </c>
    </row>
    <row r="30" spans="1:15" s="75" customFormat="1" ht="12" customHeight="1" x14ac:dyDescent="0.25">
      <c r="A30" s="272" t="s">
        <v>202</v>
      </c>
      <c r="B30" s="278">
        <v>37324.879999999997</v>
      </c>
      <c r="C30" s="253">
        <v>224</v>
      </c>
      <c r="D30" s="263">
        <v>31742</v>
      </c>
      <c r="E30" s="25"/>
      <c r="F30" s="276" t="s">
        <v>57</v>
      </c>
      <c r="G30" s="76" t="s">
        <v>255</v>
      </c>
      <c r="H30" s="263" t="s">
        <v>264</v>
      </c>
      <c r="I30" s="280" t="s">
        <v>249</v>
      </c>
      <c r="J30" s="282"/>
      <c r="K30" s="276"/>
      <c r="L30" s="284"/>
      <c r="M30" s="260" t="s">
        <v>212</v>
      </c>
      <c r="N30" s="260" t="s">
        <v>213</v>
      </c>
      <c r="O30" s="263">
        <v>37</v>
      </c>
    </row>
    <row r="31" spans="1:15" s="75" customFormat="1" ht="25.5" customHeight="1" x14ac:dyDescent="0.25">
      <c r="A31" s="317"/>
      <c r="B31" s="287"/>
      <c r="C31" s="274">
        <v>280</v>
      </c>
      <c r="D31" s="264"/>
      <c r="E31" s="25"/>
      <c r="F31" s="290"/>
      <c r="G31" s="76" t="s">
        <v>256</v>
      </c>
      <c r="H31" s="264"/>
      <c r="I31" s="288"/>
      <c r="J31" s="289"/>
      <c r="K31" s="290"/>
      <c r="L31" s="291"/>
      <c r="M31" s="261"/>
      <c r="N31" s="261"/>
      <c r="O31" s="264"/>
    </row>
    <row r="32" spans="1:15" s="75" customFormat="1" ht="26.25" customHeight="1" x14ac:dyDescent="0.25">
      <c r="A32" s="317"/>
      <c r="B32" s="287"/>
      <c r="C32" s="355"/>
      <c r="D32" s="264"/>
      <c r="E32" s="25"/>
      <c r="F32" s="290"/>
      <c r="G32" s="76" t="s">
        <v>257</v>
      </c>
      <c r="H32" s="264"/>
      <c r="I32" s="288"/>
      <c r="J32" s="289"/>
      <c r="K32" s="290"/>
      <c r="L32" s="291"/>
      <c r="M32" s="261"/>
      <c r="N32" s="261"/>
      <c r="O32" s="264"/>
    </row>
    <row r="33" spans="1:15" s="75" customFormat="1" ht="26.25" customHeight="1" x14ac:dyDescent="0.25">
      <c r="A33" s="317"/>
      <c r="B33" s="287"/>
      <c r="C33" s="355"/>
      <c r="D33" s="264"/>
      <c r="E33" s="25"/>
      <c r="F33" s="290"/>
      <c r="G33" s="76" t="s">
        <v>258</v>
      </c>
      <c r="H33" s="264"/>
      <c r="I33" s="288"/>
      <c r="J33" s="289"/>
      <c r="K33" s="290"/>
      <c r="L33" s="291"/>
      <c r="M33" s="261"/>
      <c r="N33" s="261"/>
      <c r="O33" s="264"/>
    </row>
    <row r="34" spans="1:15" s="75" customFormat="1" ht="26.25" customHeight="1" x14ac:dyDescent="0.25">
      <c r="A34" s="317"/>
      <c r="B34" s="287"/>
      <c r="C34" s="355"/>
      <c r="D34" s="264"/>
      <c r="E34" s="25"/>
      <c r="F34" s="290"/>
      <c r="G34" s="76" t="s">
        <v>259</v>
      </c>
      <c r="H34" s="264"/>
      <c r="I34" s="288"/>
      <c r="J34" s="289"/>
      <c r="K34" s="290"/>
      <c r="L34" s="291"/>
      <c r="M34" s="261"/>
      <c r="N34" s="261"/>
      <c r="O34" s="264"/>
    </row>
    <row r="35" spans="1:15" s="75" customFormat="1" ht="26.25" customHeight="1" x14ac:dyDescent="0.25">
      <c r="A35" s="317"/>
      <c r="B35" s="287"/>
      <c r="C35" s="355"/>
      <c r="D35" s="264"/>
      <c r="E35" s="25"/>
      <c r="F35" s="290"/>
      <c r="G35" s="76" t="s">
        <v>260</v>
      </c>
      <c r="H35" s="264"/>
      <c r="I35" s="288"/>
      <c r="J35" s="289"/>
      <c r="K35" s="290"/>
      <c r="L35" s="291"/>
      <c r="M35" s="261"/>
      <c r="N35" s="261"/>
      <c r="O35" s="264"/>
    </row>
    <row r="36" spans="1:15" s="75" customFormat="1" ht="26.25" customHeight="1" x14ac:dyDescent="0.25">
      <c r="A36" s="317"/>
      <c r="B36" s="287"/>
      <c r="C36" s="355"/>
      <c r="D36" s="264"/>
      <c r="E36" s="25"/>
      <c r="F36" s="290"/>
      <c r="G36" s="76" t="s">
        <v>261</v>
      </c>
      <c r="H36" s="264"/>
      <c r="I36" s="288"/>
      <c r="J36" s="289"/>
      <c r="K36" s="290"/>
      <c r="L36" s="291"/>
      <c r="M36" s="261"/>
      <c r="N36" s="261"/>
      <c r="O36" s="264"/>
    </row>
    <row r="37" spans="1:15" s="75" customFormat="1" ht="26.25" customHeight="1" x14ac:dyDescent="0.25">
      <c r="A37" s="317"/>
      <c r="B37" s="287"/>
      <c r="C37" s="355"/>
      <c r="D37" s="264"/>
      <c r="E37" s="25"/>
      <c r="F37" s="290"/>
      <c r="G37" s="76" t="s">
        <v>263</v>
      </c>
      <c r="H37" s="264"/>
      <c r="I37" s="288"/>
      <c r="J37" s="289"/>
      <c r="K37" s="290"/>
      <c r="L37" s="291"/>
      <c r="M37" s="261"/>
      <c r="N37" s="261"/>
      <c r="O37" s="264"/>
    </row>
    <row r="38" spans="1:15" s="75" customFormat="1" ht="30" x14ac:dyDescent="0.25">
      <c r="A38" s="273"/>
      <c r="B38" s="279"/>
      <c r="C38" s="275"/>
      <c r="D38" s="265"/>
      <c r="E38" s="25"/>
      <c r="F38" s="277"/>
      <c r="G38" s="76" t="s">
        <v>262</v>
      </c>
      <c r="H38" s="265"/>
      <c r="I38" s="281"/>
      <c r="J38" s="283"/>
      <c r="K38" s="277"/>
      <c r="L38" s="285"/>
      <c r="M38" s="262"/>
      <c r="N38" s="262"/>
      <c r="O38" s="265"/>
    </row>
    <row r="39" spans="1:15" ht="14.25" customHeight="1" thickBot="1" x14ac:dyDescent="0.3">
      <c r="A39" s="136" t="s">
        <v>51</v>
      </c>
      <c r="B39" s="134">
        <f>SUM(B5:B38)</f>
        <v>2634389.58</v>
      </c>
      <c r="C39" s="135"/>
      <c r="D39" s="135"/>
      <c r="E39" s="115"/>
      <c r="F39" s="115"/>
      <c r="G39" s="130"/>
      <c r="H39" s="131"/>
      <c r="I39" s="131"/>
      <c r="J39" s="132"/>
      <c r="K39" s="133">
        <f>SUM(K5:K14)</f>
        <v>1466979.5999999999</v>
      </c>
      <c r="L39" s="73"/>
      <c r="M39" s="63"/>
      <c r="N39" s="93"/>
      <c r="O39" s="93"/>
    </row>
    <row r="40" spans="1:15" s="75" customFormat="1" ht="21.75" customHeight="1" x14ac:dyDescent="0.25">
      <c r="A40" s="94"/>
      <c r="B40" s="95"/>
      <c r="C40" s="94"/>
      <c r="D40" s="94"/>
      <c r="E40" s="62"/>
      <c r="F40" s="62"/>
      <c r="G40" s="96"/>
      <c r="H40" s="97"/>
      <c r="I40" s="97"/>
      <c r="J40" s="98"/>
      <c r="K40" s="99"/>
      <c r="L40" s="73"/>
      <c r="M40" s="63"/>
      <c r="N40" s="93"/>
      <c r="O40" s="93"/>
    </row>
    <row r="41" spans="1:15" s="75" customFormat="1" ht="8.25" customHeight="1" thickBot="1" x14ac:dyDescent="0.3">
      <c r="A41" s="94"/>
      <c r="B41" s="95"/>
      <c r="C41" s="94"/>
      <c r="D41" s="94"/>
      <c r="E41" s="62"/>
      <c r="F41" s="62"/>
      <c r="G41" s="96"/>
      <c r="H41" s="97"/>
      <c r="I41" s="97"/>
      <c r="J41" s="98"/>
      <c r="K41" s="99"/>
      <c r="L41" s="73"/>
      <c r="M41" s="63"/>
      <c r="N41" s="93"/>
      <c r="O41" s="93"/>
    </row>
    <row r="42" spans="1:15" ht="18.75" customHeight="1" thickBot="1" x14ac:dyDescent="0.35">
      <c r="A42" s="140"/>
      <c r="B42" s="141"/>
      <c r="C42" s="350" t="s">
        <v>55</v>
      </c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1"/>
    </row>
    <row r="43" spans="1:15" ht="47.25" customHeight="1" thickBot="1" x14ac:dyDescent="0.3">
      <c r="A43" s="160" t="s">
        <v>50</v>
      </c>
      <c r="B43" s="222" t="s">
        <v>52</v>
      </c>
      <c r="C43" s="201" t="s">
        <v>0</v>
      </c>
      <c r="D43" s="160" t="s">
        <v>1</v>
      </c>
      <c r="E43" s="202" t="s">
        <v>50</v>
      </c>
      <c r="F43" s="160" t="s">
        <v>27</v>
      </c>
      <c r="G43" s="160" t="s">
        <v>193</v>
      </c>
      <c r="H43" s="160" t="s">
        <v>2</v>
      </c>
      <c r="I43" s="160" t="s">
        <v>12</v>
      </c>
      <c r="J43" s="160" t="s">
        <v>3</v>
      </c>
      <c r="K43" s="160" t="s">
        <v>49</v>
      </c>
      <c r="L43" s="160" t="s">
        <v>4</v>
      </c>
      <c r="M43" s="160" t="s">
        <v>5</v>
      </c>
      <c r="N43" s="160" t="s">
        <v>6</v>
      </c>
      <c r="O43" s="160" t="s">
        <v>7</v>
      </c>
    </row>
    <row r="44" spans="1:15" ht="35.25" customHeight="1" x14ac:dyDescent="0.25">
      <c r="A44" s="220" t="s">
        <v>142</v>
      </c>
      <c r="B44" s="200">
        <v>1381263</v>
      </c>
      <c r="C44" s="194">
        <v>314</v>
      </c>
      <c r="D44" s="194">
        <v>28281</v>
      </c>
      <c r="E44" s="221"/>
      <c r="F44" s="189" t="s">
        <v>28</v>
      </c>
      <c r="G44" s="146" t="s">
        <v>56</v>
      </c>
      <c r="H44" s="139" t="s">
        <v>66</v>
      </c>
      <c r="I44" s="162" t="s">
        <v>67</v>
      </c>
      <c r="J44" s="179" t="s">
        <v>43</v>
      </c>
      <c r="K44" s="179">
        <v>1381263</v>
      </c>
      <c r="L44" s="199" t="s">
        <v>129</v>
      </c>
      <c r="M44" s="199" t="s">
        <v>137</v>
      </c>
      <c r="N44" s="199" t="s">
        <v>47</v>
      </c>
      <c r="O44" s="194">
        <v>73</v>
      </c>
    </row>
    <row r="45" spans="1:15" s="75" customFormat="1" ht="35.25" customHeight="1" x14ac:dyDescent="0.25">
      <c r="A45" s="227" t="s">
        <v>202</v>
      </c>
      <c r="B45" s="176">
        <v>10646.5</v>
      </c>
      <c r="C45" s="151">
        <v>314</v>
      </c>
      <c r="D45" s="151">
        <v>31632</v>
      </c>
      <c r="E45" s="228"/>
      <c r="F45" s="149" t="s">
        <v>250</v>
      </c>
      <c r="G45" s="76" t="s">
        <v>251</v>
      </c>
      <c r="H45" s="45" t="s">
        <v>252</v>
      </c>
      <c r="I45" s="229" t="s">
        <v>253</v>
      </c>
      <c r="J45" s="230"/>
      <c r="K45" s="230"/>
      <c r="L45" s="138"/>
      <c r="M45" s="138" t="s">
        <v>254</v>
      </c>
      <c r="N45" s="138" t="s">
        <v>213</v>
      </c>
      <c r="O45" s="151">
        <v>37</v>
      </c>
    </row>
    <row r="46" spans="1:15" ht="15.75" thickBot="1" x14ac:dyDescent="0.3">
      <c r="A46" s="113" t="s">
        <v>51</v>
      </c>
      <c r="B46" s="223">
        <f>SUM(B44:B45)</f>
        <v>1391909.5</v>
      </c>
      <c r="C46" s="369"/>
      <c r="D46" s="369"/>
      <c r="E46" s="115"/>
      <c r="F46" s="223"/>
      <c r="G46" s="224"/>
      <c r="H46" s="224"/>
      <c r="I46" s="224"/>
      <c r="J46" s="225"/>
      <c r="K46" s="226">
        <f>SUM(K44:K44)</f>
        <v>1381263</v>
      </c>
      <c r="L46" s="5"/>
      <c r="M46" s="6"/>
      <c r="N46" s="7"/>
      <c r="O46" s="9"/>
    </row>
    <row r="47" spans="1:15" s="75" customFormat="1" ht="34.5" customHeight="1" thickBot="1" x14ac:dyDescent="0.3">
      <c r="A47" s="64"/>
      <c r="B47" s="65"/>
      <c r="C47" s="106"/>
      <c r="D47" s="106"/>
      <c r="E47" s="62"/>
      <c r="F47" s="65"/>
      <c r="G47" s="101"/>
      <c r="H47" s="101"/>
      <c r="I47" s="101"/>
      <c r="J47" s="102"/>
      <c r="K47" s="65"/>
      <c r="L47" s="103"/>
      <c r="M47" s="104"/>
      <c r="N47" s="105"/>
      <c r="O47" s="9"/>
    </row>
    <row r="48" spans="1:15" ht="18" customHeight="1" thickBot="1" x14ac:dyDescent="0.35">
      <c r="A48" s="107"/>
      <c r="B48" s="108"/>
      <c r="C48" s="370" t="s">
        <v>96</v>
      </c>
      <c r="D48" s="370"/>
      <c r="E48" s="370"/>
      <c r="F48" s="370"/>
      <c r="G48" s="370"/>
      <c r="H48" s="370"/>
      <c r="I48" s="370"/>
      <c r="J48" s="371"/>
      <c r="K48" s="371"/>
      <c r="L48" s="371"/>
      <c r="M48" s="371"/>
      <c r="N48" s="371"/>
      <c r="O48" s="372"/>
    </row>
    <row r="49" spans="1:15" ht="43.5" customHeight="1" thickBot="1" x14ac:dyDescent="0.3">
      <c r="A49" s="160" t="s">
        <v>50</v>
      </c>
      <c r="B49" s="159" t="s">
        <v>52</v>
      </c>
      <c r="C49" s="163" t="s">
        <v>0</v>
      </c>
      <c r="D49" s="160" t="s">
        <v>1</v>
      </c>
      <c r="E49" s="164" t="s">
        <v>50</v>
      </c>
      <c r="F49" s="160" t="s">
        <v>27</v>
      </c>
      <c r="G49" s="160" t="s">
        <v>192</v>
      </c>
      <c r="H49" s="192" t="s">
        <v>2</v>
      </c>
      <c r="I49" s="192" t="s">
        <v>12</v>
      </c>
      <c r="J49" s="193" t="s">
        <v>3</v>
      </c>
      <c r="K49" s="192" t="s">
        <v>49</v>
      </c>
      <c r="L49" s="192" t="s">
        <v>4</v>
      </c>
      <c r="M49" s="192" t="s">
        <v>5</v>
      </c>
      <c r="N49" s="192" t="s">
        <v>6</v>
      </c>
      <c r="O49" s="192" t="s">
        <v>7</v>
      </c>
    </row>
    <row r="50" spans="1:15" s="43" customFormat="1" ht="42.75" customHeight="1" x14ac:dyDescent="0.25">
      <c r="A50" s="368" t="s">
        <v>143</v>
      </c>
      <c r="B50" s="44">
        <v>18618</v>
      </c>
      <c r="C50" s="294">
        <v>165</v>
      </c>
      <c r="D50" s="48">
        <v>31074</v>
      </c>
      <c r="E50" s="41"/>
      <c r="F50" s="340" t="s">
        <v>30</v>
      </c>
      <c r="G50" s="49" t="s">
        <v>144</v>
      </c>
      <c r="H50" s="36" t="s">
        <v>151</v>
      </c>
      <c r="I50" s="180" t="s">
        <v>153</v>
      </c>
      <c r="J50" s="36" t="s">
        <v>156</v>
      </c>
      <c r="K50" s="41">
        <v>18618</v>
      </c>
      <c r="L50" s="34">
        <v>4200332572</v>
      </c>
      <c r="M50" s="34" t="s">
        <v>197</v>
      </c>
      <c r="N50" s="47" t="s">
        <v>47</v>
      </c>
      <c r="O50" s="47">
        <v>64</v>
      </c>
    </row>
    <row r="51" spans="1:15" s="43" customFormat="1" ht="45.75" customHeight="1" x14ac:dyDescent="0.25">
      <c r="A51" s="368"/>
      <c r="B51" s="44">
        <v>22040</v>
      </c>
      <c r="C51" s="295"/>
      <c r="D51" s="48">
        <v>31289</v>
      </c>
      <c r="E51" s="41"/>
      <c r="F51" s="341"/>
      <c r="G51" s="49" t="s">
        <v>145</v>
      </c>
      <c r="H51" s="36" t="s">
        <v>152</v>
      </c>
      <c r="I51" s="180" t="s">
        <v>154</v>
      </c>
      <c r="J51" s="36" t="s">
        <v>157</v>
      </c>
      <c r="K51" s="41">
        <v>21000</v>
      </c>
      <c r="L51" s="34">
        <v>4200332414</v>
      </c>
      <c r="M51" s="34" t="s">
        <v>198</v>
      </c>
      <c r="N51" s="47" t="s">
        <v>47</v>
      </c>
      <c r="O51" s="47">
        <v>55</v>
      </c>
    </row>
    <row r="52" spans="1:15" s="43" customFormat="1" ht="18.75" customHeight="1" x14ac:dyDescent="0.25">
      <c r="A52" s="368"/>
      <c r="B52" s="44">
        <v>12327.52</v>
      </c>
      <c r="C52" s="295"/>
      <c r="D52" s="352">
        <v>31312</v>
      </c>
      <c r="E52" s="41"/>
      <c r="F52" s="341"/>
      <c r="G52" s="49" t="s">
        <v>146</v>
      </c>
      <c r="H52" s="298" t="s">
        <v>160</v>
      </c>
      <c r="I52" s="361" t="s">
        <v>155</v>
      </c>
      <c r="J52" s="315" t="s">
        <v>158</v>
      </c>
      <c r="K52" s="365">
        <v>109014.19</v>
      </c>
      <c r="L52" s="315"/>
      <c r="M52" s="315" t="s">
        <v>159</v>
      </c>
      <c r="N52" s="294" t="s">
        <v>47</v>
      </c>
      <c r="O52" s="294">
        <v>55</v>
      </c>
    </row>
    <row r="53" spans="1:15" s="43" customFormat="1" ht="30" customHeight="1" x14ac:dyDescent="0.25">
      <c r="A53" s="368"/>
      <c r="B53" s="44">
        <v>1120.44</v>
      </c>
      <c r="C53" s="295"/>
      <c r="D53" s="352"/>
      <c r="E53" s="41"/>
      <c r="F53" s="341"/>
      <c r="G53" s="49" t="s">
        <v>148</v>
      </c>
      <c r="H53" s="299"/>
      <c r="I53" s="362"/>
      <c r="J53" s="323"/>
      <c r="K53" s="366"/>
      <c r="L53" s="323"/>
      <c r="M53" s="323"/>
      <c r="N53" s="295"/>
      <c r="O53" s="295"/>
    </row>
    <row r="54" spans="1:15" s="43" customFormat="1" ht="13.5" customHeight="1" x14ac:dyDescent="0.25">
      <c r="A54" s="368"/>
      <c r="B54" s="44">
        <v>427.1</v>
      </c>
      <c r="C54" s="295"/>
      <c r="D54" s="352"/>
      <c r="E54" s="41"/>
      <c r="F54" s="341"/>
      <c r="G54" s="49" t="s">
        <v>147</v>
      </c>
      <c r="H54" s="299"/>
      <c r="I54" s="362"/>
      <c r="J54" s="323"/>
      <c r="K54" s="366"/>
      <c r="L54" s="323"/>
      <c r="M54" s="323"/>
      <c r="N54" s="295"/>
      <c r="O54" s="295"/>
    </row>
    <row r="55" spans="1:15" s="43" customFormat="1" ht="15.75" customHeight="1" x14ac:dyDescent="0.25">
      <c r="A55" s="368"/>
      <c r="B55" s="44">
        <v>60843</v>
      </c>
      <c r="C55" s="295"/>
      <c r="D55" s="352"/>
      <c r="E55" s="41"/>
      <c r="F55" s="341"/>
      <c r="G55" s="110" t="s">
        <v>149</v>
      </c>
      <c r="H55" s="299"/>
      <c r="I55" s="362"/>
      <c r="J55" s="323"/>
      <c r="K55" s="366"/>
      <c r="L55" s="323"/>
      <c r="M55" s="323"/>
      <c r="N55" s="295"/>
      <c r="O55" s="295"/>
    </row>
    <row r="56" spans="1:15" s="43" customFormat="1" ht="12" customHeight="1" x14ac:dyDescent="0.25">
      <c r="A56" s="368"/>
      <c r="B56" s="44">
        <v>66933</v>
      </c>
      <c r="C56" s="296"/>
      <c r="D56" s="352"/>
      <c r="E56" s="41"/>
      <c r="F56" s="342"/>
      <c r="G56" s="49" t="s">
        <v>150</v>
      </c>
      <c r="H56" s="300"/>
      <c r="I56" s="363"/>
      <c r="J56" s="316"/>
      <c r="K56" s="367"/>
      <c r="L56" s="316"/>
      <c r="M56" s="316"/>
      <c r="N56" s="296"/>
      <c r="O56" s="296"/>
    </row>
    <row r="57" spans="1:15" ht="16.5" customHeight="1" thickBot="1" x14ac:dyDescent="0.3">
      <c r="A57" s="113" t="s">
        <v>51</v>
      </c>
      <c r="B57" s="114">
        <f>SUM(B50:B56)</f>
        <v>182309.06</v>
      </c>
      <c r="C57" s="364"/>
      <c r="D57" s="364"/>
      <c r="E57" s="115"/>
      <c r="F57" s="116"/>
      <c r="G57" s="117"/>
      <c r="H57" s="118"/>
      <c r="I57" s="118"/>
      <c r="J57" s="119"/>
      <c r="K57" s="120">
        <f>SUM(K50:K56)</f>
        <v>148632.19</v>
      </c>
      <c r="L57" s="121"/>
      <c r="M57" s="122"/>
      <c r="N57" s="71"/>
      <c r="O57" s="71"/>
    </row>
    <row r="58" spans="1:15" ht="16.5" customHeight="1" x14ac:dyDescent="0.25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5"/>
      <c r="O58" s="15"/>
    </row>
    <row r="59" spans="1:15" s="75" customFormat="1" ht="16.5" customHeight="1" x14ac:dyDescent="0.25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  <c r="O59" s="15"/>
    </row>
    <row r="60" spans="1:15" s="75" customFormat="1" ht="16.5" customHeight="1" x14ac:dyDescent="0.25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  <c r="O60" s="15"/>
    </row>
    <row r="61" spans="1:15" s="75" customFormat="1" ht="16.5" customHeight="1" x14ac:dyDescent="0.25"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5"/>
      <c r="O61" s="15"/>
    </row>
    <row r="62" spans="1:15" s="75" customFormat="1" ht="16.5" customHeight="1" x14ac:dyDescent="0.25"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5"/>
      <c r="O62" s="15"/>
    </row>
    <row r="63" spans="1:15" s="75" customFormat="1" ht="16.5" customHeight="1" x14ac:dyDescent="0.25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5"/>
      <c r="O63" s="15"/>
    </row>
    <row r="64" spans="1:15" s="75" customFormat="1" ht="16.5" customHeight="1" x14ac:dyDescent="0.25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5"/>
      <c r="O64" s="15"/>
    </row>
    <row r="65" spans="1:15" s="75" customFormat="1" ht="16.5" customHeight="1" x14ac:dyDescent="0.25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5"/>
      <c r="O65" s="15"/>
    </row>
    <row r="66" spans="1:15" s="75" customFormat="1" ht="16.5" customHeight="1" x14ac:dyDescent="0.25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5"/>
      <c r="O66" s="15"/>
    </row>
    <row r="67" spans="1:15" s="75" customFormat="1" ht="16.5" customHeight="1" x14ac:dyDescent="0.25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5"/>
      <c r="O67" s="15"/>
    </row>
    <row r="68" spans="1:15" s="75" customFormat="1" ht="16.5" customHeight="1" x14ac:dyDescent="0.25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5"/>
      <c r="O68" s="15"/>
    </row>
    <row r="69" spans="1:15" s="75" customFormat="1" ht="16.5" customHeight="1" x14ac:dyDescent="0.25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5"/>
      <c r="O69" s="15"/>
    </row>
    <row r="70" spans="1:15" s="75" customFormat="1" ht="16.5" customHeight="1" x14ac:dyDescent="0.25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5"/>
      <c r="O70" s="15"/>
    </row>
    <row r="71" spans="1:15" s="75" customFormat="1" ht="16.5" customHeight="1" x14ac:dyDescent="0.25"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5"/>
      <c r="O71" s="15"/>
    </row>
    <row r="72" spans="1:15" s="75" customFormat="1" ht="16.5" customHeight="1" x14ac:dyDescent="0.25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5"/>
      <c r="O72" s="15"/>
    </row>
    <row r="73" spans="1:15" s="75" customFormat="1" ht="16.5" customHeight="1" x14ac:dyDescent="0.25"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5"/>
      <c r="O73" s="15"/>
    </row>
    <row r="74" spans="1:15" s="75" customFormat="1" ht="16.5" customHeight="1" x14ac:dyDescent="0.25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5"/>
      <c r="O74" s="15"/>
    </row>
    <row r="75" spans="1:15" s="75" customFormat="1" ht="16.5" customHeight="1" x14ac:dyDescent="0.25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5"/>
      <c r="O75" s="15"/>
    </row>
    <row r="76" spans="1:15" s="75" customFormat="1" ht="16.5" customHeight="1" x14ac:dyDescent="0.25"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5"/>
      <c r="O76" s="15"/>
    </row>
    <row r="77" spans="1:15" s="75" customFormat="1" ht="16.5" customHeight="1" x14ac:dyDescent="0.25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5"/>
      <c r="O77" s="15"/>
    </row>
    <row r="78" spans="1:15" s="75" customFormat="1" ht="16.5" customHeight="1" x14ac:dyDescent="0.25"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5"/>
      <c r="O78" s="15"/>
    </row>
    <row r="79" spans="1:15" s="75" customFormat="1" ht="16.5" customHeight="1" thickBot="1" x14ac:dyDescent="0.3"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5"/>
      <c r="O79" s="15"/>
    </row>
    <row r="80" spans="1:15" ht="19.5" thickBot="1" x14ac:dyDescent="0.35">
      <c r="A80" s="142"/>
      <c r="B80" s="143"/>
      <c r="C80" s="308" t="s">
        <v>121</v>
      </c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9"/>
    </row>
    <row r="81" spans="1:15" ht="45.75" thickBot="1" x14ac:dyDescent="0.3">
      <c r="A81" s="12" t="s">
        <v>50</v>
      </c>
      <c r="B81" s="161" t="s">
        <v>52</v>
      </c>
      <c r="C81" s="74" t="s">
        <v>0</v>
      </c>
      <c r="D81" s="74" t="s">
        <v>1</v>
      </c>
      <c r="E81" s="74" t="s">
        <v>50</v>
      </c>
      <c r="F81" s="161" t="s">
        <v>27</v>
      </c>
      <c r="G81" s="160" t="s">
        <v>195</v>
      </c>
      <c r="H81" s="160" t="s">
        <v>2</v>
      </c>
      <c r="I81" s="160" t="s">
        <v>12</v>
      </c>
      <c r="J81" s="160" t="s">
        <v>3</v>
      </c>
      <c r="K81" s="160" t="s">
        <v>49</v>
      </c>
      <c r="L81" s="256" t="s">
        <v>4</v>
      </c>
      <c r="M81" s="160" t="s">
        <v>5</v>
      </c>
      <c r="N81" s="160" t="s">
        <v>6</v>
      </c>
      <c r="O81" s="160" t="s">
        <v>7</v>
      </c>
    </row>
    <row r="82" spans="1:15" ht="12" customHeight="1" x14ac:dyDescent="0.25">
      <c r="A82" s="255" t="s">
        <v>109</v>
      </c>
      <c r="B82" s="266">
        <v>221907.37</v>
      </c>
      <c r="C82" s="269">
        <v>181</v>
      </c>
      <c r="D82" s="304">
        <v>26683</v>
      </c>
      <c r="E82" s="32"/>
      <c r="F82" s="306" t="s">
        <v>31</v>
      </c>
      <c r="G82" s="310" t="s">
        <v>73</v>
      </c>
      <c r="H82" s="269" t="s">
        <v>13</v>
      </c>
      <c r="I82" s="304" t="s">
        <v>113</v>
      </c>
      <c r="J82" s="312" t="s">
        <v>20</v>
      </c>
      <c r="K82" s="306">
        <v>209281.27</v>
      </c>
      <c r="L82" s="312" t="s">
        <v>38</v>
      </c>
      <c r="M82" s="314" t="s">
        <v>161</v>
      </c>
      <c r="N82" s="269" t="s">
        <v>48</v>
      </c>
      <c r="O82" s="269">
        <v>91</v>
      </c>
    </row>
    <row r="83" spans="1:15" s="75" customFormat="1" ht="12" customHeight="1" x14ac:dyDescent="0.25">
      <c r="A83" s="60" t="s">
        <v>265</v>
      </c>
      <c r="B83" s="267"/>
      <c r="C83" s="269"/>
      <c r="D83" s="304"/>
      <c r="E83" s="32"/>
      <c r="F83" s="306"/>
      <c r="G83" s="310"/>
      <c r="H83" s="269"/>
      <c r="I83" s="304"/>
      <c r="J83" s="312"/>
      <c r="K83" s="306"/>
      <c r="L83" s="312"/>
      <c r="M83" s="314"/>
      <c r="N83" s="269"/>
      <c r="O83" s="269"/>
    </row>
    <row r="84" spans="1:15" s="75" customFormat="1" ht="12" customHeight="1" x14ac:dyDescent="0.25">
      <c r="A84" s="60" t="s">
        <v>266</v>
      </c>
      <c r="B84" s="267"/>
      <c r="C84" s="269"/>
      <c r="D84" s="304"/>
      <c r="E84" s="32"/>
      <c r="F84" s="306"/>
      <c r="G84" s="310"/>
      <c r="H84" s="269"/>
      <c r="I84" s="304"/>
      <c r="J84" s="312"/>
      <c r="K84" s="306"/>
      <c r="L84" s="312"/>
      <c r="M84" s="314"/>
      <c r="N84" s="269"/>
      <c r="O84" s="269"/>
    </row>
    <row r="85" spans="1:15" ht="12" customHeight="1" x14ac:dyDescent="0.25">
      <c r="A85" s="60" t="s">
        <v>267</v>
      </c>
      <c r="B85" s="268"/>
      <c r="C85" s="270"/>
      <c r="D85" s="305"/>
      <c r="E85" s="32"/>
      <c r="F85" s="307"/>
      <c r="G85" s="311"/>
      <c r="H85" s="270"/>
      <c r="I85" s="305"/>
      <c r="J85" s="313"/>
      <c r="K85" s="307"/>
      <c r="L85" s="313"/>
      <c r="M85" s="310"/>
      <c r="N85" s="270"/>
      <c r="O85" s="270"/>
    </row>
    <row r="86" spans="1:15" ht="58.5" customHeight="1" x14ac:dyDescent="0.25">
      <c r="A86" s="174" t="s">
        <v>163</v>
      </c>
      <c r="B86" s="29">
        <v>38030.81</v>
      </c>
      <c r="C86" s="30">
        <v>181</v>
      </c>
      <c r="D86" s="19">
        <v>26723</v>
      </c>
      <c r="E86" s="16"/>
      <c r="F86" s="16" t="s">
        <v>32</v>
      </c>
      <c r="G86" s="17" t="s">
        <v>14</v>
      </c>
      <c r="H86" s="19" t="s">
        <v>15</v>
      </c>
      <c r="I86" s="18" t="s">
        <v>112</v>
      </c>
      <c r="J86" s="21" t="s">
        <v>44</v>
      </c>
      <c r="K86" s="22">
        <v>36995.14</v>
      </c>
      <c r="L86" s="23" t="s">
        <v>24</v>
      </c>
      <c r="M86" s="18" t="s">
        <v>162</v>
      </c>
      <c r="N86" s="19" t="s">
        <v>128</v>
      </c>
      <c r="O86" s="20">
        <v>100</v>
      </c>
    </row>
    <row r="87" spans="1:15" s="75" customFormat="1" ht="20.25" customHeight="1" x14ac:dyDescent="0.25">
      <c r="A87" s="112" t="s">
        <v>109</v>
      </c>
      <c r="B87" s="278">
        <v>165652.1</v>
      </c>
      <c r="C87" s="298">
        <v>181</v>
      </c>
      <c r="D87" s="315">
        <v>27453</v>
      </c>
      <c r="E87" s="16"/>
      <c r="F87" s="297" t="s">
        <v>33</v>
      </c>
      <c r="G87" s="315" t="s">
        <v>42</v>
      </c>
      <c r="H87" s="298" t="s">
        <v>26</v>
      </c>
      <c r="I87" s="358" t="s">
        <v>114</v>
      </c>
      <c r="J87" s="361" t="s">
        <v>44</v>
      </c>
      <c r="K87" s="297">
        <v>163961.12</v>
      </c>
      <c r="L87" s="343" t="s">
        <v>58</v>
      </c>
      <c r="M87" s="315" t="s">
        <v>164</v>
      </c>
      <c r="N87" s="298" t="s">
        <v>8</v>
      </c>
      <c r="O87" s="301">
        <v>73</v>
      </c>
    </row>
    <row r="88" spans="1:15" s="75" customFormat="1" ht="20.25" customHeight="1" x14ac:dyDescent="0.25">
      <c r="A88" s="253" t="s">
        <v>266</v>
      </c>
      <c r="B88" s="287"/>
      <c r="C88" s="299"/>
      <c r="D88" s="323"/>
      <c r="E88" s="16"/>
      <c r="F88" s="292"/>
      <c r="G88" s="323"/>
      <c r="H88" s="299"/>
      <c r="I88" s="359"/>
      <c r="J88" s="362"/>
      <c r="K88" s="292"/>
      <c r="L88" s="326"/>
      <c r="M88" s="323"/>
      <c r="N88" s="299"/>
      <c r="O88" s="302"/>
    </row>
    <row r="89" spans="1:15" ht="20.25" customHeight="1" x14ac:dyDescent="0.25">
      <c r="A89" s="31" t="s">
        <v>268</v>
      </c>
      <c r="B89" s="279"/>
      <c r="C89" s="300"/>
      <c r="D89" s="316"/>
      <c r="E89" s="35"/>
      <c r="F89" s="293"/>
      <c r="G89" s="316"/>
      <c r="H89" s="300"/>
      <c r="I89" s="360"/>
      <c r="J89" s="363"/>
      <c r="K89" s="293"/>
      <c r="L89" s="327"/>
      <c r="M89" s="316"/>
      <c r="N89" s="300"/>
      <c r="O89" s="303"/>
    </row>
    <row r="90" spans="1:15" s="75" customFormat="1" ht="78" customHeight="1" x14ac:dyDescent="0.25">
      <c r="A90" s="315" t="s">
        <v>165</v>
      </c>
      <c r="B90" s="365">
        <v>120000</v>
      </c>
      <c r="C90" s="298">
        <v>181</v>
      </c>
      <c r="D90" s="315">
        <v>27276</v>
      </c>
      <c r="E90" s="35"/>
      <c r="F90" s="297" t="s">
        <v>33</v>
      </c>
      <c r="G90" s="34" t="s">
        <v>106</v>
      </c>
      <c r="H90" s="298" t="s">
        <v>23</v>
      </c>
      <c r="I90" s="343" t="s">
        <v>45</v>
      </c>
      <c r="J90" s="343" t="s">
        <v>39</v>
      </c>
      <c r="K90" s="37">
        <v>105977</v>
      </c>
      <c r="L90" s="348" t="s">
        <v>46</v>
      </c>
      <c r="M90" s="70" t="s">
        <v>199</v>
      </c>
      <c r="N90" s="36" t="s">
        <v>8</v>
      </c>
      <c r="O90" s="39">
        <v>73</v>
      </c>
    </row>
    <row r="91" spans="1:15" ht="88.5" customHeight="1" x14ac:dyDescent="0.25">
      <c r="A91" s="316"/>
      <c r="B91" s="367"/>
      <c r="C91" s="300"/>
      <c r="D91" s="316"/>
      <c r="E91" s="35"/>
      <c r="F91" s="293"/>
      <c r="G91" s="34" t="s">
        <v>107</v>
      </c>
      <c r="H91" s="300"/>
      <c r="I91" s="327"/>
      <c r="J91" s="327"/>
      <c r="K91" s="37">
        <v>13064</v>
      </c>
      <c r="L91" s="325"/>
      <c r="M91" s="31" t="s">
        <v>108</v>
      </c>
      <c r="N91" s="36" t="s">
        <v>8</v>
      </c>
      <c r="O91" s="39">
        <v>73</v>
      </c>
    </row>
    <row r="92" spans="1:15" ht="48.75" customHeight="1" x14ac:dyDescent="0.25">
      <c r="A92" s="174" t="s">
        <v>166</v>
      </c>
      <c r="B92" s="29">
        <v>220000</v>
      </c>
      <c r="C92" s="28">
        <v>181</v>
      </c>
      <c r="D92" s="28">
        <v>28732</v>
      </c>
      <c r="E92" s="27"/>
      <c r="F92" s="35" t="s">
        <v>33</v>
      </c>
      <c r="G92" s="31" t="s">
        <v>60</v>
      </c>
      <c r="H92" s="28" t="s">
        <v>65</v>
      </c>
      <c r="I92" s="59" t="s">
        <v>74</v>
      </c>
      <c r="J92" s="173" t="s">
        <v>167</v>
      </c>
      <c r="K92" s="176">
        <v>229215.4</v>
      </c>
      <c r="L92" s="27"/>
      <c r="M92" s="72" t="s">
        <v>168</v>
      </c>
      <c r="N92" s="92" t="s">
        <v>47</v>
      </c>
      <c r="O92" s="24">
        <v>55</v>
      </c>
    </row>
    <row r="93" spans="1:15" ht="66" customHeight="1" x14ac:dyDescent="0.25">
      <c r="A93" s="174" t="s">
        <v>169</v>
      </c>
      <c r="B93" s="29">
        <v>181676</v>
      </c>
      <c r="C93" s="28">
        <v>181</v>
      </c>
      <c r="D93" s="28">
        <v>29141</v>
      </c>
      <c r="E93" s="27"/>
      <c r="F93" s="35" t="s">
        <v>75</v>
      </c>
      <c r="G93" s="31" t="s">
        <v>70</v>
      </c>
      <c r="H93" s="28" t="s">
        <v>88</v>
      </c>
      <c r="I93" s="59" t="s">
        <v>89</v>
      </c>
      <c r="J93" s="173" t="s">
        <v>170</v>
      </c>
      <c r="K93" s="176">
        <v>172592.2</v>
      </c>
      <c r="L93" s="27"/>
      <c r="M93" s="31" t="s">
        <v>171</v>
      </c>
      <c r="N93" s="92" t="s">
        <v>47</v>
      </c>
      <c r="O93" s="24">
        <v>55</v>
      </c>
    </row>
    <row r="94" spans="1:15" s="75" customFormat="1" ht="87.75" customHeight="1" x14ac:dyDescent="0.25">
      <c r="A94" s="171" t="s">
        <v>172</v>
      </c>
      <c r="B94" s="29">
        <v>71676</v>
      </c>
      <c r="C94" s="172">
        <v>181</v>
      </c>
      <c r="D94" s="172">
        <v>29055</v>
      </c>
      <c r="E94" s="27"/>
      <c r="F94" s="169" t="s">
        <v>75</v>
      </c>
      <c r="G94" s="171" t="s">
        <v>71</v>
      </c>
      <c r="H94" s="172" t="s">
        <v>81</v>
      </c>
      <c r="I94" s="175" t="s">
        <v>82</v>
      </c>
      <c r="J94" s="172" t="s">
        <v>90</v>
      </c>
      <c r="K94" s="167">
        <v>68086.5</v>
      </c>
      <c r="L94" s="165" t="s">
        <v>92</v>
      </c>
      <c r="M94" s="166" t="s">
        <v>173</v>
      </c>
      <c r="N94" s="178" t="s">
        <v>128</v>
      </c>
      <c r="O94" s="177">
        <v>100</v>
      </c>
    </row>
    <row r="95" spans="1:15" s="75" customFormat="1" ht="46.5" customHeight="1" x14ac:dyDescent="0.25">
      <c r="A95" s="272" t="s">
        <v>174</v>
      </c>
      <c r="B95" s="29">
        <v>75000</v>
      </c>
      <c r="C95" s="274">
        <v>181</v>
      </c>
      <c r="D95" s="353">
        <v>29160</v>
      </c>
      <c r="E95" s="129"/>
      <c r="F95" s="349" t="s">
        <v>75</v>
      </c>
      <c r="G95" s="347" t="s">
        <v>72</v>
      </c>
      <c r="H95" s="353" t="s">
        <v>84</v>
      </c>
      <c r="I95" s="354" t="s">
        <v>83</v>
      </c>
      <c r="J95" s="356" t="s">
        <v>93</v>
      </c>
      <c r="K95" s="29">
        <v>74843.94</v>
      </c>
      <c r="L95" s="31" t="s">
        <v>97</v>
      </c>
      <c r="M95" s="31" t="s">
        <v>200</v>
      </c>
      <c r="N95" s="260" t="s">
        <v>48</v>
      </c>
      <c r="O95" s="263">
        <v>91</v>
      </c>
    </row>
    <row r="96" spans="1:15" ht="14.25" customHeight="1" x14ac:dyDescent="0.25">
      <c r="A96" s="273"/>
      <c r="B96" s="128">
        <v>11951.1</v>
      </c>
      <c r="C96" s="275"/>
      <c r="D96" s="353"/>
      <c r="F96" s="349"/>
      <c r="G96" s="347"/>
      <c r="H96" s="353"/>
      <c r="I96" s="354"/>
      <c r="J96" s="357"/>
      <c r="K96" s="181">
        <v>11951.1</v>
      </c>
      <c r="L96" s="27" t="s">
        <v>175</v>
      </c>
      <c r="M96" s="137" t="s">
        <v>176</v>
      </c>
      <c r="N96" s="262"/>
      <c r="O96" s="265"/>
    </row>
    <row r="97" spans="1:15" ht="82.5" customHeight="1" thickBot="1" x14ac:dyDescent="0.3">
      <c r="A97" s="171" t="s">
        <v>177</v>
      </c>
      <c r="B97" s="170">
        <v>98500</v>
      </c>
      <c r="C97" s="172">
        <v>181</v>
      </c>
      <c r="D97" s="172">
        <v>29183</v>
      </c>
      <c r="E97" s="145"/>
      <c r="F97" s="169" t="s">
        <v>75</v>
      </c>
      <c r="G97" s="171" t="s">
        <v>76</v>
      </c>
      <c r="H97" s="172" t="s">
        <v>85</v>
      </c>
      <c r="I97" s="175" t="s">
        <v>94</v>
      </c>
      <c r="J97" s="172" t="s">
        <v>170</v>
      </c>
      <c r="K97" s="170">
        <v>93575</v>
      </c>
      <c r="L97" s="173" t="s">
        <v>178</v>
      </c>
      <c r="M97" s="173" t="s">
        <v>179</v>
      </c>
      <c r="N97" s="100" t="s">
        <v>47</v>
      </c>
      <c r="O97" s="24">
        <v>64</v>
      </c>
    </row>
    <row r="98" spans="1:15" ht="15.75" thickBot="1" x14ac:dyDescent="0.3">
      <c r="A98" s="182" t="s">
        <v>51</v>
      </c>
      <c r="B98" s="183">
        <f>SUM(B82:B97)</f>
        <v>1204393.3800000001</v>
      </c>
      <c r="C98" s="184"/>
      <c r="D98" s="184"/>
      <c r="E98" s="184"/>
      <c r="F98" s="184"/>
      <c r="G98" s="184"/>
      <c r="H98" s="184"/>
      <c r="I98" s="184"/>
      <c r="J98" s="184"/>
      <c r="K98" s="185">
        <f>SUM(K82:K97)</f>
        <v>1179542.6700000002</v>
      </c>
    </row>
    <row r="99" spans="1:15" s="75" customFormat="1" x14ac:dyDescent="0.25">
      <c r="A99" s="64"/>
      <c r="B99" s="65"/>
      <c r="C99" s="64"/>
      <c r="D99" s="64"/>
      <c r="E99" s="64"/>
      <c r="F99" s="64"/>
      <c r="G99" s="64"/>
      <c r="H99" s="64"/>
      <c r="I99" s="64"/>
      <c r="J99" s="64"/>
      <c r="K99" s="65"/>
      <c r="N99" s="8"/>
      <c r="O99" s="8"/>
    </row>
    <row r="100" spans="1:15" s="75" customFormat="1" x14ac:dyDescent="0.25">
      <c r="A100" s="64"/>
      <c r="B100" s="65"/>
      <c r="C100" s="64"/>
      <c r="D100" s="64"/>
      <c r="E100" s="64"/>
      <c r="F100" s="64"/>
      <c r="G100" s="64"/>
      <c r="H100" s="64"/>
      <c r="I100" s="64"/>
      <c r="J100" s="64"/>
      <c r="K100" s="65"/>
      <c r="N100" s="8"/>
      <c r="O100" s="8"/>
    </row>
    <row r="101" spans="1:15" s="75" customFormat="1" x14ac:dyDescent="0.25">
      <c r="A101" s="64"/>
      <c r="B101" s="65"/>
      <c r="C101" s="64"/>
      <c r="D101" s="64"/>
      <c r="E101" s="64"/>
      <c r="F101" s="64"/>
      <c r="G101" s="64"/>
      <c r="H101" s="64"/>
      <c r="I101" s="64"/>
      <c r="J101" s="64"/>
      <c r="K101" s="65"/>
      <c r="N101" s="8"/>
      <c r="O101" s="8"/>
    </row>
    <row r="102" spans="1:15" s="75" customFormat="1" x14ac:dyDescent="0.25">
      <c r="A102" s="64"/>
      <c r="B102" s="65"/>
      <c r="C102" s="64"/>
      <c r="D102" s="64"/>
      <c r="E102" s="64"/>
      <c r="F102" s="64"/>
      <c r="G102" s="64"/>
      <c r="H102" s="64"/>
      <c r="I102" s="64"/>
      <c r="J102" s="64"/>
      <c r="K102" s="65"/>
      <c r="N102" s="8"/>
      <c r="O102" s="8"/>
    </row>
    <row r="103" spans="1:15" s="75" customFormat="1" ht="15.75" thickBot="1" x14ac:dyDescent="0.3">
      <c r="A103" s="64"/>
      <c r="B103" s="65"/>
      <c r="C103" s="64"/>
      <c r="D103" s="64"/>
      <c r="E103" s="64"/>
      <c r="F103" s="64"/>
      <c r="G103" s="64"/>
      <c r="H103" s="64"/>
      <c r="I103" s="64"/>
      <c r="J103" s="64"/>
      <c r="K103" s="65"/>
      <c r="N103" s="8"/>
      <c r="O103" s="8"/>
    </row>
    <row r="104" spans="1:15" s="75" customFormat="1" ht="19.5" thickBot="1" x14ac:dyDescent="0.35">
      <c r="A104" s="257"/>
      <c r="B104" s="258"/>
      <c r="C104" s="328" t="s">
        <v>122</v>
      </c>
      <c r="D104" s="328"/>
      <c r="E104" s="328"/>
      <c r="F104" s="328"/>
      <c r="G104" s="328"/>
      <c r="H104" s="328"/>
      <c r="I104" s="328"/>
      <c r="J104" s="328"/>
      <c r="K104" s="328"/>
      <c r="L104" s="308"/>
      <c r="M104" s="329"/>
      <c r="N104" s="308"/>
      <c r="O104" s="309"/>
    </row>
    <row r="105" spans="1:15" ht="50.25" customHeight="1" thickBot="1" x14ac:dyDescent="0.3">
      <c r="A105" s="12" t="s">
        <v>50</v>
      </c>
      <c r="B105" s="74" t="s">
        <v>52</v>
      </c>
      <c r="C105" s="12" t="s">
        <v>0</v>
      </c>
      <c r="D105" s="74" t="s">
        <v>1</v>
      </c>
      <c r="E105" s="74" t="s">
        <v>50</v>
      </c>
      <c r="F105" s="161" t="s">
        <v>27</v>
      </c>
      <c r="G105" s="161" t="s">
        <v>196</v>
      </c>
      <c r="H105" s="192" t="s">
        <v>2</v>
      </c>
      <c r="I105" s="192" t="s">
        <v>12</v>
      </c>
      <c r="J105" s="192" t="s">
        <v>3</v>
      </c>
      <c r="K105" s="192" t="s">
        <v>49</v>
      </c>
      <c r="L105" s="231" t="s">
        <v>4</v>
      </c>
      <c r="M105" s="232" t="s">
        <v>5</v>
      </c>
      <c r="N105" s="198" t="s">
        <v>6</v>
      </c>
      <c r="O105" s="192" t="s">
        <v>7</v>
      </c>
    </row>
    <row r="106" spans="1:15" s="75" customFormat="1" ht="18" customHeight="1" x14ac:dyDescent="0.25">
      <c r="A106" s="330" t="s">
        <v>180</v>
      </c>
      <c r="B106" s="331">
        <v>1396961</v>
      </c>
      <c r="C106" s="294">
        <v>519</v>
      </c>
      <c r="D106" s="334">
        <v>26713</v>
      </c>
      <c r="E106" s="111"/>
      <c r="F106" s="340" t="s">
        <v>34</v>
      </c>
      <c r="G106" s="334" t="s">
        <v>59</v>
      </c>
      <c r="H106" s="294" t="s">
        <v>19</v>
      </c>
      <c r="I106" s="334" t="s">
        <v>115</v>
      </c>
      <c r="J106" s="361" t="s">
        <v>87</v>
      </c>
      <c r="K106" s="340">
        <v>1394998.59</v>
      </c>
      <c r="L106" s="344" t="s">
        <v>91</v>
      </c>
      <c r="M106" s="272" t="s">
        <v>272</v>
      </c>
      <c r="N106" s="294" t="s">
        <v>8</v>
      </c>
      <c r="O106" s="337">
        <v>73</v>
      </c>
    </row>
    <row r="107" spans="1:15" s="75" customFormat="1" ht="18.75" customHeight="1" x14ac:dyDescent="0.25">
      <c r="A107" s="317"/>
      <c r="B107" s="332"/>
      <c r="C107" s="295"/>
      <c r="D107" s="335"/>
      <c r="E107" s="111"/>
      <c r="F107" s="341"/>
      <c r="G107" s="335"/>
      <c r="H107" s="295"/>
      <c r="I107" s="335"/>
      <c r="J107" s="362"/>
      <c r="K107" s="341"/>
      <c r="L107" s="345"/>
      <c r="M107" s="317"/>
      <c r="N107" s="295"/>
      <c r="O107" s="338"/>
    </row>
    <row r="108" spans="1:15" s="43" customFormat="1" ht="28.5" customHeight="1" x14ac:dyDescent="0.25">
      <c r="A108" s="273"/>
      <c r="B108" s="333"/>
      <c r="C108" s="296"/>
      <c r="D108" s="336"/>
      <c r="E108" s="51"/>
      <c r="F108" s="342"/>
      <c r="G108" s="336"/>
      <c r="H108" s="296"/>
      <c r="I108" s="336"/>
      <c r="J108" s="363"/>
      <c r="K108" s="342"/>
      <c r="L108" s="346"/>
      <c r="M108" s="273"/>
      <c r="N108" s="296"/>
      <c r="O108" s="339"/>
    </row>
    <row r="109" spans="1:15" s="43" customFormat="1" ht="65.25" customHeight="1" x14ac:dyDescent="0.25">
      <c r="A109" s="109" t="s">
        <v>181</v>
      </c>
      <c r="B109" s="109"/>
      <c r="C109" s="33">
        <v>519</v>
      </c>
      <c r="D109" s="34">
        <v>27087</v>
      </c>
      <c r="E109" s="35"/>
      <c r="F109" s="35" t="s">
        <v>33</v>
      </c>
      <c r="G109" s="34" t="s">
        <v>40</v>
      </c>
      <c r="H109" s="45" t="s">
        <v>25</v>
      </c>
      <c r="I109" s="46" t="s">
        <v>116</v>
      </c>
      <c r="J109" s="38" t="s">
        <v>44</v>
      </c>
      <c r="K109" s="35">
        <v>155000.01</v>
      </c>
      <c r="L109" s="40" t="s">
        <v>53</v>
      </c>
      <c r="M109" s="34" t="s">
        <v>182</v>
      </c>
      <c r="N109" s="36" t="s">
        <v>8</v>
      </c>
      <c r="O109" s="39">
        <v>73</v>
      </c>
    </row>
    <row r="110" spans="1:15" s="43" customFormat="1" ht="18.75" customHeight="1" x14ac:dyDescent="0.25">
      <c r="A110" s="318" t="s">
        <v>183</v>
      </c>
      <c r="B110" s="321">
        <v>238517</v>
      </c>
      <c r="C110" s="298">
        <v>519</v>
      </c>
      <c r="D110" s="315">
        <v>25919</v>
      </c>
      <c r="E110" s="54"/>
      <c r="F110" s="297" t="s">
        <v>35</v>
      </c>
      <c r="G110" s="315" t="s">
        <v>18</v>
      </c>
      <c r="H110" s="298" t="s">
        <v>10</v>
      </c>
      <c r="I110" s="315" t="s">
        <v>117</v>
      </c>
      <c r="J110" s="343" t="s">
        <v>16</v>
      </c>
      <c r="K110" s="297">
        <v>285414.76</v>
      </c>
      <c r="L110" s="348" t="s">
        <v>21</v>
      </c>
      <c r="M110" s="315" t="s">
        <v>184</v>
      </c>
      <c r="N110" s="298" t="s">
        <v>8</v>
      </c>
      <c r="O110" s="298">
        <v>73</v>
      </c>
    </row>
    <row r="111" spans="1:15" s="43" customFormat="1" ht="18.75" customHeight="1" x14ac:dyDescent="0.25">
      <c r="A111" s="319"/>
      <c r="B111" s="322"/>
      <c r="C111" s="299"/>
      <c r="D111" s="323"/>
      <c r="E111" s="55"/>
      <c r="F111" s="292"/>
      <c r="G111" s="323"/>
      <c r="H111" s="299"/>
      <c r="I111" s="323"/>
      <c r="J111" s="326"/>
      <c r="K111" s="292"/>
      <c r="L111" s="324"/>
      <c r="M111" s="323"/>
      <c r="N111" s="299"/>
      <c r="O111" s="299"/>
    </row>
    <row r="112" spans="1:15" s="43" customFormat="1" ht="28.5" customHeight="1" x14ac:dyDescent="0.25">
      <c r="A112" s="320"/>
      <c r="B112" s="53">
        <v>66201.09</v>
      </c>
      <c r="C112" s="300"/>
      <c r="D112" s="316"/>
      <c r="E112" s="37"/>
      <c r="F112" s="293"/>
      <c r="G112" s="316"/>
      <c r="H112" s="300"/>
      <c r="I112" s="316"/>
      <c r="J112" s="327"/>
      <c r="K112" s="293"/>
      <c r="L112" s="325"/>
      <c r="M112" s="316"/>
      <c r="N112" s="300"/>
      <c r="O112" s="300"/>
    </row>
    <row r="113" spans="1:15" s="43" customFormat="1" ht="28.5" customHeight="1" x14ac:dyDescent="0.25">
      <c r="A113" s="318" t="s">
        <v>185</v>
      </c>
      <c r="B113" s="321">
        <v>149348</v>
      </c>
      <c r="C113" s="298">
        <v>519</v>
      </c>
      <c r="D113" s="315">
        <v>25919</v>
      </c>
      <c r="E113" s="37"/>
      <c r="F113" s="297" t="s">
        <v>36</v>
      </c>
      <c r="G113" s="315" t="s">
        <v>95</v>
      </c>
      <c r="H113" s="298" t="s">
        <v>10</v>
      </c>
      <c r="I113" s="315" t="s">
        <v>118</v>
      </c>
      <c r="J113" s="343" t="s">
        <v>16</v>
      </c>
      <c r="K113" s="297">
        <v>125708.52</v>
      </c>
      <c r="L113" s="348" t="s">
        <v>17</v>
      </c>
      <c r="M113" s="315" t="s">
        <v>186</v>
      </c>
      <c r="N113" s="298" t="s">
        <v>48</v>
      </c>
      <c r="O113" s="298">
        <v>91</v>
      </c>
    </row>
    <row r="114" spans="1:15" s="43" customFormat="1" ht="49.5" customHeight="1" x14ac:dyDescent="0.25">
      <c r="A114" s="320"/>
      <c r="B114" s="322"/>
      <c r="C114" s="300"/>
      <c r="D114" s="316"/>
      <c r="E114" s="50"/>
      <c r="F114" s="293"/>
      <c r="G114" s="316"/>
      <c r="H114" s="300"/>
      <c r="I114" s="316"/>
      <c r="J114" s="327"/>
      <c r="K114" s="293"/>
      <c r="L114" s="325"/>
      <c r="M114" s="316"/>
      <c r="N114" s="300"/>
      <c r="O114" s="300"/>
    </row>
    <row r="115" spans="1:15" s="43" customFormat="1" ht="28.5" customHeight="1" x14ac:dyDescent="0.25">
      <c r="A115" s="318" t="s">
        <v>187</v>
      </c>
      <c r="B115" s="321">
        <v>98915</v>
      </c>
      <c r="C115" s="299">
        <v>519</v>
      </c>
      <c r="D115" s="323">
        <v>25919</v>
      </c>
      <c r="E115" s="55"/>
      <c r="F115" s="292" t="s">
        <v>37</v>
      </c>
      <c r="G115" s="323" t="s">
        <v>41</v>
      </c>
      <c r="H115" s="299" t="s">
        <v>10</v>
      </c>
      <c r="I115" s="323" t="s">
        <v>119</v>
      </c>
      <c r="J115" s="326" t="s">
        <v>16</v>
      </c>
      <c r="K115" s="292">
        <v>174769.88</v>
      </c>
      <c r="L115" s="324" t="s">
        <v>22</v>
      </c>
      <c r="M115" s="315" t="s">
        <v>188</v>
      </c>
      <c r="N115" s="299" t="s">
        <v>8</v>
      </c>
      <c r="O115" s="299">
        <v>73</v>
      </c>
    </row>
    <row r="116" spans="1:15" s="43" customFormat="1" ht="11.25" customHeight="1" x14ac:dyDescent="0.25">
      <c r="A116" s="319"/>
      <c r="B116" s="322"/>
      <c r="C116" s="299"/>
      <c r="D116" s="323"/>
      <c r="E116" s="55"/>
      <c r="F116" s="292"/>
      <c r="G116" s="323"/>
      <c r="H116" s="299"/>
      <c r="I116" s="323"/>
      <c r="J116" s="326"/>
      <c r="K116" s="292"/>
      <c r="L116" s="324"/>
      <c r="M116" s="323"/>
      <c r="N116" s="299"/>
      <c r="O116" s="299"/>
    </row>
    <row r="117" spans="1:15" s="43" customFormat="1" ht="28.5" customHeight="1" x14ac:dyDescent="0.25">
      <c r="A117" s="320"/>
      <c r="B117" s="53">
        <v>84226.17</v>
      </c>
      <c r="C117" s="300"/>
      <c r="D117" s="316"/>
      <c r="E117" s="55"/>
      <c r="F117" s="293"/>
      <c r="G117" s="316"/>
      <c r="H117" s="300"/>
      <c r="I117" s="316"/>
      <c r="J117" s="327"/>
      <c r="K117" s="293"/>
      <c r="L117" s="325"/>
      <c r="M117" s="316"/>
      <c r="N117" s="300"/>
      <c r="O117" s="300"/>
    </row>
    <row r="118" spans="1:15" s="43" customFormat="1" ht="97.5" customHeight="1" x14ac:dyDescent="0.25">
      <c r="A118" s="168" t="s">
        <v>189</v>
      </c>
      <c r="B118" s="85">
        <v>160000</v>
      </c>
      <c r="C118" s="78">
        <v>519</v>
      </c>
      <c r="D118" s="80">
        <v>28761</v>
      </c>
      <c r="E118" s="55"/>
      <c r="F118" s="82" t="s">
        <v>61</v>
      </c>
      <c r="G118" s="80" t="s">
        <v>62</v>
      </c>
      <c r="H118" s="78" t="s">
        <v>98</v>
      </c>
      <c r="I118" s="80" t="s">
        <v>99</v>
      </c>
      <c r="J118" s="84"/>
      <c r="K118" s="81"/>
      <c r="L118" s="83"/>
      <c r="M118" s="79" t="s">
        <v>201</v>
      </c>
      <c r="N118" s="77" t="s">
        <v>11</v>
      </c>
      <c r="O118" s="77">
        <v>46</v>
      </c>
    </row>
    <row r="119" spans="1:15" s="56" customFormat="1" ht="60" customHeight="1" x14ac:dyDescent="0.25">
      <c r="A119" s="168" t="s">
        <v>191</v>
      </c>
      <c r="B119" s="44">
        <v>175000</v>
      </c>
      <c r="C119" s="36">
        <v>519</v>
      </c>
      <c r="D119" s="34">
        <v>28760</v>
      </c>
      <c r="E119" s="35"/>
      <c r="F119" s="35" t="s">
        <v>61</v>
      </c>
      <c r="G119" s="34" t="s">
        <v>63</v>
      </c>
      <c r="H119" s="36" t="s">
        <v>68</v>
      </c>
      <c r="I119" s="34" t="s">
        <v>120</v>
      </c>
      <c r="J119" s="38" t="s">
        <v>87</v>
      </c>
      <c r="K119" s="35">
        <v>155373.82999999999</v>
      </c>
      <c r="L119" s="40"/>
      <c r="M119" s="34" t="s">
        <v>190</v>
      </c>
      <c r="N119" s="36" t="s">
        <v>8</v>
      </c>
      <c r="O119" s="36">
        <v>55</v>
      </c>
    </row>
    <row r="120" spans="1:15" s="56" customFormat="1" x14ac:dyDescent="0.25">
      <c r="A120" s="86" t="s">
        <v>51</v>
      </c>
      <c r="B120" s="87">
        <f>SUM(B106:B119)</f>
        <v>2369168.2599999998</v>
      </c>
      <c r="C120" s="88"/>
      <c r="D120" s="89"/>
      <c r="E120" s="90"/>
      <c r="F120" s="90"/>
      <c r="G120" s="89"/>
      <c r="H120" s="88"/>
      <c r="I120" s="89"/>
      <c r="J120" s="91"/>
      <c r="K120" s="90">
        <f>SUM(K106:K119)</f>
        <v>2291265.5900000003</v>
      </c>
      <c r="L120" s="58"/>
      <c r="M120" s="52"/>
      <c r="N120" s="57"/>
      <c r="O120" s="57"/>
    </row>
    <row r="121" spans="1:15" s="56" customFormat="1" x14ac:dyDescent="0.25">
      <c r="A121" s="64"/>
      <c r="B121" s="65"/>
      <c r="C121" s="66"/>
      <c r="D121" s="67"/>
      <c r="E121" s="68"/>
      <c r="F121" s="68"/>
      <c r="G121" s="67"/>
      <c r="H121" s="66"/>
      <c r="I121" s="67"/>
      <c r="J121" s="69"/>
      <c r="K121" s="68"/>
      <c r="L121" s="58"/>
      <c r="M121" s="52"/>
      <c r="N121" s="57"/>
      <c r="O121" s="57"/>
    </row>
    <row r="122" spans="1:15" s="56" customFormat="1" x14ac:dyDescent="0.25">
      <c r="A122" s="64"/>
      <c r="B122" s="65"/>
      <c r="C122" s="66"/>
      <c r="D122" s="67"/>
      <c r="E122" s="68"/>
      <c r="F122" s="68"/>
      <c r="G122" s="67"/>
      <c r="H122" s="66"/>
      <c r="I122" s="67"/>
      <c r="J122" s="69"/>
      <c r="K122" s="68"/>
      <c r="L122" s="58"/>
      <c r="M122" s="52"/>
      <c r="N122" s="57"/>
      <c r="O122" s="57"/>
    </row>
    <row r="123" spans="1:15" s="56" customFormat="1" x14ac:dyDescent="0.25">
      <c r="A123" s="64" t="s">
        <v>100</v>
      </c>
      <c r="B123" s="65"/>
      <c r="C123" s="66"/>
      <c r="D123" s="67"/>
      <c r="E123" s="68"/>
      <c r="F123" s="68"/>
      <c r="G123" s="67"/>
      <c r="H123" s="66"/>
      <c r="I123" s="67"/>
      <c r="J123" s="69"/>
      <c r="K123" s="68"/>
      <c r="L123" s="58"/>
      <c r="M123" s="52"/>
      <c r="N123" s="57"/>
      <c r="O123" s="57"/>
    </row>
    <row r="124" spans="1:15" s="56" customFormat="1" x14ac:dyDescent="0.25">
      <c r="A124" s="64"/>
      <c r="B124" s="65"/>
      <c r="C124" s="66"/>
      <c r="D124" s="67"/>
      <c r="E124" s="68"/>
      <c r="F124" s="68"/>
      <c r="G124" s="67"/>
      <c r="H124" s="66"/>
      <c r="I124" s="67"/>
      <c r="J124" s="69"/>
      <c r="K124" s="68"/>
      <c r="L124" s="58"/>
      <c r="M124" s="52"/>
      <c r="N124" s="57"/>
      <c r="O124" s="57"/>
    </row>
    <row r="125" spans="1:15" s="56" customFormat="1" x14ac:dyDescent="0.25">
      <c r="A125" s="64"/>
      <c r="B125" s="65"/>
      <c r="C125" s="66"/>
      <c r="D125" s="67"/>
      <c r="E125" s="68"/>
      <c r="F125" s="68"/>
      <c r="G125" s="67"/>
      <c r="H125" s="66"/>
      <c r="I125" s="67"/>
      <c r="J125" s="69"/>
      <c r="K125" s="68"/>
      <c r="L125" s="58"/>
      <c r="M125" s="52"/>
      <c r="N125" s="57"/>
      <c r="O125" s="57"/>
    </row>
    <row r="126" spans="1:15" s="56" customFormat="1" x14ac:dyDescent="0.25">
      <c r="A126" s="64"/>
      <c r="B126" s="65"/>
      <c r="C126" s="66"/>
      <c r="D126" s="67"/>
      <c r="E126" s="68"/>
      <c r="F126" s="68"/>
      <c r="G126" s="67"/>
      <c r="H126" s="66"/>
      <c r="I126" s="67"/>
      <c r="J126" s="69"/>
      <c r="K126" s="68"/>
      <c r="L126" s="58"/>
      <c r="M126" s="52"/>
      <c r="N126" s="57"/>
      <c r="O126" s="57"/>
    </row>
    <row r="127" spans="1:15" s="56" customFormat="1" x14ac:dyDescent="0.25">
      <c r="A127" s="64"/>
      <c r="B127" s="65"/>
      <c r="C127" s="66"/>
      <c r="D127" s="67"/>
      <c r="E127" s="68"/>
      <c r="F127" s="68"/>
      <c r="G127" s="67"/>
      <c r="H127" s="66"/>
      <c r="I127" s="67"/>
      <c r="J127" s="69"/>
      <c r="K127" s="68"/>
      <c r="L127" s="58"/>
      <c r="M127" s="52"/>
      <c r="N127" s="57"/>
      <c r="O127" s="57"/>
    </row>
    <row r="128" spans="1:15" s="56" customFormat="1" x14ac:dyDescent="0.25">
      <c r="A128" s="64"/>
      <c r="B128" s="65"/>
      <c r="C128" s="66"/>
      <c r="D128" s="67"/>
      <c r="E128" s="68"/>
      <c r="F128" s="68"/>
      <c r="G128" s="67"/>
      <c r="H128" s="66"/>
      <c r="I128" s="67"/>
      <c r="J128" s="69"/>
      <c r="K128" s="68"/>
      <c r="L128" s="58"/>
      <c r="M128" s="52"/>
      <c r="N128" s="57"/>
      <c r="O128" s="57"/>
    </row>
    <row r="129" spans="1:15" s="56" customFormat="1" x14ac:dyDescent="0.25">
      <c r="A129" s="64"/>
      <c r="B129" s="65"/>
      <c r="C129" s="66"/>
      <c r="D129" s="67"/>
      <c r="E129" s="68"/>
      <c r="F129" s="68"/>
      <c r="G129" s="67"/>
      <c r="H129" s="66"/>
      <c r="I129" s="67"/>
      <c r="J129" s="69"/>
      <c r="K129" s="68"/>
      <c r="L129" s="58"/>
      <c r="M129" s="52"/>
      <c r="N129" s="57"/>
      <c r="O129" s="57"/>
    </row>
    <row r="130" spans="1:15" s="56" customFormat="1" x14ac:dyDescent="0.25">
      <c r="A130" s="64"/>
      <c r="B130" s="65"/>
      <c r="C130" s="66"/>
      <c r="D130" s="67"/>
      <c r="E130" s="68"/>
      <c r="F130" s="68"/>
      <c r="G130" s="67"/>
      <c r="H130" s="66"/>
      <c r="I130" s="67"/>
      <c r="J130" s="69"/>
      <c r="K130" s="68"/>
      <c r="L130" s="58"/>
      <c r="M130" s="52"/>
      <c r="N130" s="57"/>
      <c r="O130" s="57"/>
    </row>
    <row r="131" spans="1:15" s="56" customFormat="1" x14ac:dyDescent="0.25">
      <c r="A131" s="64"/>
      <c r="B131" s="65"/>
      <c r="C131" s="66"/>
      <c r="D131" s="67"/>
      <c r="E131" s="68"/>
      <c r="F131" s="68"/>
      <c r="G131" s="67"/>
      <c r="H131" s="66"/>
      <c r="I131" s="67"/>
      <c r="J131" s="69"/>
      <c r="K131" s="68"/>
      <c r="L131" s="58"/>
      <c r="M131" s="52"/>
      <c r="N131" s="57"/>
      <c r="O131" s="57"/>
    </row>
    <row r="132" spans="1:15" s="56" customFormat="1" x14ac:dyDescent="0.25">
      <c r="A132" s="64"/>
      <c r="B132" s="65"/>
      <c r="C132" s="66"/>
      <c r="D132" s="67"/>
      <c r="E132" s="68"/>
      <c r="F132" s="68"/>
      <c r="G132" s="67"/>
      <c r="H132" s="66"/>
      <c r="I132" s="67"/>
      <c r="J132" s="69"/>
      <c r="K132" s="68"/>
      <c r="L132" s="58"/>
      <c r="M132" s="52"/>
      <c r="N132" s="57"/>
      <c r="O132" s="57"/>
    </row>
    <row r="133" spans="1:15" ht="50.25" customHeight="1" x14ac:dyDescent="0.25">
      <c r="N133" s="1"/>
      <c r="O133" s="1"/>
    </row>
    <row r="134" spans="1:15" ht="16.5" customHeight="1" x14ac:dyDescent="0.25">
      <c r="N134" s="1"/>
      <c r="O134" s="1"/>
    </row>
    <row r="135" spans="1:15" ht="19.5" customHeight="1" x14ac:dyDescent="0.25">
      <c r="N135" s="1"/>
      <c r="O135" s="1"/>
    </row>
    <row r="136" spans="1:15" ht="45.75" customHeight="1" x14ac:dyDescent="0.25">
      <c r="N136" s="1"/>
      <c r="O136" s="1"/>
    </row>
    <row r="137" spans="1:15" ht="61.5" customHeight="1" x14ac:dyDescent="0.25">
      <c r="N137" s="1"/>
      <c r="O137" s="1"/>
    </row>
    <row r="138" spans="1:15" ht="44.25" customHeight="1" x14ac:dyDescent="0.25">
      <c r="N138" s="1"/>
      <c r="O138" s="1"/>
    </row>
    <row r="139" spans="1:15" ht="45" customHeight="1" x14ac:dyDescent="0.25">
      <c r="N139" s="1"/>
      <c r="O139" s="1"/>
    </row>
    <row r="140" spans="1:15" ht="46.5" customHeight="1" x14ac:dyDescent="0.25">
      <c r="N140" s="1"/>
      <c r="O140" s="1"/>
    </row>
    <row r="141" spans="1:15" ht="33.75" customHeight="1" x14ac:dyDescent="0.25">
      <c r="N141" s="1"/>
      <c r="O141" s="1"/>
    </row>
    <row r="142" spans="1:15" ht="63" customHeight="1" x14ac:dyDescent="0.25">
      <c r="N142" s="1"/>
      <c r="O142" s="1"/>
    </row>
    <row r="143" spans="1:15" ht="95.25" customHeight="1" x14ac:dyDescent="0.25">
      <c r="N143" s="1"/>
      <c r="O143" s="1"/>
    </row>
    <row r="144" spans="1:15" ht="61.5" customHeight="1" x14ac:dyDescent="0.25">
      <c r="N144" s="1"/>
      <c r="O144" s="1"/>
    </row>
    <row r="145" spans="14:15" ht="81" customHeight="1" x14ac:dyDescent="0.25">
      <c r="N145" s="1"/>
      <c r="O145" s="1"/>
    </row>
    <row r="146" spans="14:15" ht="91.5" customHeight="1" x14ac:dyDescent="0.25">
      <c r="N146" s="1"/>
      <c r="O146" s="1"/>
    </row>
    <row r="147" spans="14:15" x14ac:dyDescent="0.25">
      <c r="N147" s="1"/>
      <c r="O147" s="1"/>
    </row>
  </sheetData>
  <autoFilter ref="A4:P39"/>
  <mergeCells count="184">
    <mergeCell ref="B87:B89"/>
    <mergeCell ref="H30:H38"/>
    <mergeCell ref="I30:I38"/>
    <mergeCell ref="A20:A23"/>
    <mergeCell ref="B20:B23"/>
    <mergeCell ref="D20:D23"/>
    <mergeCell ref="F20:F23"/>
    <mergeCell ref="I90:I91"/>
    <mergeCell ref="J90:J91"/>
    <mergeCell ref="G87:G89"/>
    <mergeCell ref="J30:J38"/>
    <mergeCell ref="A5:A8"/>
    <mergeCell ref="D5:D8"/>
    <mergeCell ref="F5:F8"/>
    <mergeCell ref="C87:C89"/>
    <mergeCell ref="D87:D89"/>
    <mergeCell ref="A90:A91"/>
    <mergeCell ref="B90:B91"/>
    <mergeCell ref="A50:A56"/>
    <mergeCell ref="C50:C56"/>
    <mergeCell ref="F50:F56"/>
    <mergeCell ref="C46:D46"/>
    <mergeCell ref="A11:A13"/>
    <mergeCell ref="F11:F13"/>
    <mergeCell ref="C48:O48"/>
    <mergeCell ref="L90:L91"/>
    <mergeCell ref="L87:L89"/>
    <mergeCell ref="A30:A38"/>
    <mergeCell ref="B30:B38"/>
    <mergeCell ref="C31:C38"/>
    <mergeCell ref="D30:D38"/>
    <mergeCell ref="F30:F38"/>
    <mergeCell ref="N20:N23"/>
    <mergeCell ref="O20:O23"/>
    <mergeCell ref="H52:H56"/>
    <mergeCell ref="O110:O112"/>
    <mergeCell ref="H5:H8"/>
    <mergeCell ref="I5:I8"/>
    <mergeCell ref="L110:L112"/>
    <mergeCell ref="O11:O13"/>
    <mergeCell ref="C11:C12"/>
    <mergeCell ref="D11:D12"/>
    <mergeCell ref="H11:H13"/>
    <mergeCell ref="M87:M89"/>
    <mergeCell ref="J95:J96"/>
    <mergeCell ref="K82:K85"/>
    <mergeCell ref="N106:N108"/>
    <mergeCell ref="I87:I89"/>
    <mergeCell ref="J87:J89"/>
    <mergeCell ref="J106:J108"/>
    <mergeCell ref="C57:D57"/>
    <mergeCell ref="C5:C8"/>
    <mergeCell ref="M11:M13"/>
    <mergeCell ref="N11:N13"/>
    <mergeCell ref="I52:I56"/>
    <mergeCell ref="J52:J56"/>
    <mergeCell ref="K52:K56"/>
    <mergeCell ref="L52:L56"/>
    <mergeCell ref="M52:M56"/>
    <mergeCell ref="H87:H89"/>
    <mergeCell ref="K30:K38"/>
    <mergeCell ref="L30:L38"/>
    <mergeCell ref="C106:C108"/>
    <mergeCell ref="D106:D108"/>
    <mergeCell ref="H90:H91"/>
    <mergeCell ref="F87:F89"/>
    <mergeCell ref="C42:O42"/>
    <mergeCell ref="H106:H108"/>
    <mergeCell ref="C90:C91"/>
    <mergeCell ref="D90:D91"/>
    <mergeCell ref="F90:F91"/>
    <mergeCell ref="D52:D56"/>
    <mergeCell ref="H95:H96"/>
    <mergeCell ref="I95:I96"/>
    <mergeCell ref="O95:O96"/>
    <mergeCell ref="C95:C96"/>
    <mergeCell ref="D95:D96"/>
    <mergeCell ref="B110:B111"/>
    <mergeCell ref="A113:A114"/>
    <mergeCell ref="B113:B114"/>
    <mergeCell ref="G106:G108"/>
    <mergeCell ref="O106:O108"/>
    <mergeCell ref="C113:C114"/>
    <mergeCell ref="D113:D114"/>
    <mergeCell ref="F106:F108"/>
    <mergeCell ref="C110:C112"/>
    <mergeCell ref="J113:J114"/>
    <mergeCell ref="G113:G114"/>
    <mergeCell ref="I106:I108"/>
    <mergeCell ref="K106:K108"/>
    <mergeCell ref="L106:L108"/>
    <mergeCell ref="G110:G112"/>
    <mergeCell ref="K110:K112"/>
    <mergeCell ref="I113:I114"/>
    <mergeCell ref="F110:F112"/>
    <mergeCell ref="H110:H112"/>
    <mergeCell ref="I110:I112"/>
    <mergeCell ref="N110:N112"/>
    <mergeCell ref="N113:N114"/>
    <mergeCell ref="K113:K114"/>
    <mergeCell ref="J110:J112"/>
    <mergeCell ref="C115:C117"/>
    <mergeCell ref="M113:M114"/>
    <mergeCell ref="F113:F114"/>
    <mergeCell ref="M106:M108"/>
    <mergeCell ref="A115:A117"/>
    <mergeCell ref="B115:B116"/>
    <mergeCell ref="A95:A96"/>
    <mergeCell ref="I115:I117"/>
    <mergeCell ref="D115:D117"/>
    <mergeCell ref="G115:G117"/>
    <mergeCell ref="L115:L117"/>
    <mergeCell ref="M110:M112"/>
    <mergeCell ref="J115:J117"/>
    <mergeCell ref="C104:O104"/>
    <mergeCell ref="O113:O114"/>
    <mergeCell ref="N115:N117"/>
    <mergeCell ref="M115:M117"/>
    <mergeCell ref="K115:K117"/>
    <mergeCell ref="O115:O117"/>
    <mergeCell ref="H115:H117"/>
    <mergeCell ref="D110:D112"/>
    <mergeCell ref="A106:A108"/>
    <mergeCell ref="B106:B108"/>
    <mergeCell ref="A110:A112"/>
    <mergeCell ref="C82:C85"/>
    <mergeCell ref="D82:D85"/>
    <mergeCell ref="F82:F85"/>
    <mergeCell ref="C80:O80"/>
    <mergeCell ref="G82:G85"/>
    <mergeCell ref="H82:H85"/>
    <mergeCell ref="I82:I85"/>
    <mergeCell ref="J82:J85"/>
    <mergeCell ref="O82:O85"/>
    <mergeCell ref="M82:M85"/>
    <mergeCell ref="L82:L85"/>
    <mergeCell ref="I11:I13"/>
    <mergeCell ref="J11:J13"/>
    <mergeCell ref="K11:K13"/>
    <mergeCell ref="L11:L13"/>
    <mergeCell ref="N5:N6"/>
    <mergeCell ref="F115:F117"/>
    <mergeCell ref="O52:O56"/>
    <mergeCell ref="K87:K89"/>
    <mergeCell ref="N87:N89"/>
    <mergeCell ref="O87:O89"/>
    <mergeCell ref="N52:N56"/>
    <mergeCell ref="H113:H114"/>
    <mergeCell ref="G95:G96"/>
    <mergeCell ref="J5:J6"/>
    <mergeCell ref="L5:L6"/>
    <mergeCell ref="L113:L114"/>
    <mergeCell ref="M20:M23"/>
    <mergeCell ref="H20:H23"/>
    <mergeCell ref="I20:I23"/>
    <mergeCell ref="J20:J23"/>
    <mergeCell ref="K20:K23"/>
    <mergeCell ref="L20:L23"/>
    <mergeCell ref="N95:N96"/>
    <mergeCell ref="F95:F96"/>
    <mergeCell ref="M30:M38"/>
    <mergeCell ref="N30:N38"/>
    <mergeCell ref="O30:O38"/>
    <mergeCell ref="B82:B85"/>
    <mergeCell ref="N82:N85"/>
    <mergeCell ref="A1:O1"/>
    <mergeCell ref="A2:O2"/>
    <mergeCell ref="A18:A19"/>
    <mergeCell ref="C18:C19"/>
    <mergeCell ref="D18:D19"/>
    <mergeCell ref="F18:F19"/>
    <mergeCell ref="B18:B19"/>
    <mergeCell ref="H18:H19"/>
    <mergeCell ref="I18:I19"/>
    <mergeCell ref="J18:J19"/>
    <mergeCell ref="K18:K19"/>
    <mergeCell ref="L18:L19"/>
    <mergeCell ref="M18:M19"/>
    <mergeCell ref="N18:N19"/>
    <mergeCell ref="O18:O19"/>
    <mergeCell ref="C3:O3"/>
    <mergeCell ref="O5:O6"/>
    <mergeCell ref="M5:M8"/>
    <mergeCell ref="B5:B8"/>
  </mergeCells>
  <printOptions horizontalCentered="1"/>
  <pageMargins left="0.23622047244094491" right="0.23622047244094491" top="0.27559055118110237" bottom="0.15748031496062992" header="0.31496062992125984" footer="0.31496062992125984"/>
  <pageSetup paperSize="5" scale="70" fitToHeight="0" orientation="landscape" r:id="rId1"/>
  <headerFooter differentFirst="1"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Lizeyka Miroslava Dominguez E</dc:creator>
  <cp:lastModifiedBy>Manolo</cp:lastModifiedBy>
  <cp:lastPrinted>2021-04-08T14:44:24Z</cp:lastPrinted>
  <dcterms:created xsi:type="dcterms:W3CDTF">2017-12-26T20:07:21Z</dcterms:created>
  <dcterms:modified xsi:type="dcterms:W3CDTF">2021-04-20T14:43:01Z</dcterms:modified>
</cp:coreProperties>
</file>