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anolo\Desktop\TRANSPARENCIA\2021\abril\INFORME DE VIATICOS MES DE ABRIL DE 2021xlsx\"/>
    </mc:Choice>
  </mc:AlternateContent>
  <bookViews>
    <workbookView xWindow="0" yWindow="0" windowWidth="21570" windowHeight="9285"/>
  </bookViews>
  <sheets>
    <sheet name="Hoja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42" i="1" l="1"/>
  <c r="F137" i="1"/>
  <c r="F128" i="1"/>
  <c r="F118" i="1"/>
  <c r="F113" i="1"/>
  <c r="F97" i="1"/>
  <c r="F92" i="1"/>
  <c r="F87" i="1"/>
  <c r="F82" i="1"/>
  <c r="F66" i="1"/>
  <c r="F49" i="1"/>
  <c r="F43" i="1"/>
  <c r="F54" i="1" l="1"/>
  <c r="F144" i="1"/>
</calcChain>
</file>

<file path=xl/sharedStrings.xml><?xml version="1.0" encoding="utf-8"?>
<sst xmlns="http://schemas.openxmlformats.org/spreadsheetml/2006/main" count="449" uniqueCount="192">
  <si>
    <t>BENEMÉRITO CUERPO DE BOMBEROS DE LA REPÚBLICA DE PANAMÁ</t>
  </si>
  <si>
    <t>INFORME MENSUAL DE VIÁTICOS DEL MES DE ABRIL  DE 2021</t>
  </si>
  <si>
    <t>ZONA REGIONAL DE PANAMA</t>
  </si>
  <si>
    <t>DEPARTAMENTO DE TESORERIA - DETALLES DE VIATICOS AL INTERIOR DEL PAIS PAGADOS A TRAVÉS DE CAJA MENUDA</t>
  </si>
  <si>
    <t xml:space="preserve"> NOMBRE</t>
  </si>
  <si>
    <t>DESTINO</t>
  </si>
  <si>
    <t>PARTICIPACION</t>
  </si>
  <si>
    <t>F. SALIDA</t>
  </si>
  <si>
    <t>F. DE REGRESO</t>
  </si>
  <si>
    <t>VALOR</t>
  </si>
  <si>
    <t>Eduardo Alonso</t>
  </si>
  <si>
    <t>Coclé</t>
  </si>
  <si>
    <t>Desayuno, almuerzo, cena y transporte para misión oficial en la ZR de Coclé del 03/05/2021 al 07/05/2021</t>
  </si>
  <si>
    <t>03/05/2021</t>
  </si>
  <si>
    <t>07/05/2021</t>
  </si>
  <si>
    <t>Armando Arosemena</t>
  </si>
  <si>
    <t>Humberto De León</t>
  </si>
  <si>
    <t>Panamá-Taboga</t>
  </si>
  <si>
    <t>Desayuno para misión oficial en la Est.de Taboga ZR de Panamá del 03/05/2021 al  09/05/2021</t>
  </si>
  <si>
    <t>09/05/2021</t>
  </si>
  <si>
    <t>Carlos Díaz</t>
  </si>
  <si>
    <t>Los Santos</t>
  </si>
  <si>
    <t>Desayuno, almuerzo, cena y transporte para misión oficia a realizarse en la ZR de Los Santos el día 30/04/2021</t>
  </si>
  <si>
    <t>30/04/2021</t>
  </si>
  <si>
    <t>Farcomedi Domínguez</t>
  </si>
  <si>
    <t>Almuerzo, cena y transporte por misión oficial realizada el día 28/04/2021 en la ZR de Los Santos</t>
  </si>
  <si>
    <t>28/04/2021</t>
  </si>
  <si>
    <t>José Mina</t>
  </si>
  <si>
    <t xml:space="preserve">Desayuno por misión oficial realizada en la Est.de Taboga ZR de Panamá en horario 7x14 del 26/04/2021 al 02/05/2021 </t>
  </si>
  <si>
    <t>26/04/2021</t>
  </si>
  <si>
    <t>02/05/2021</t>
  </si>
  <si>
    <t>Kettelyn Castillo</t>
  </si>
  <si>
    <t>Desayuno, almuerzo, cena y transporte para misión oficia a realizarse en la ZR de Los Santos el próximo 26/04/2021</t>
  </si>
  <si>
    <t>Alis Delgado</t>
  </si>
  <si>
    <t>Alfredo Aguilar</t>
  </si>
  <si>
    <t>Desayuno para misión oficial a realizarse en la Est.de Taboga ZR de Panamá del 26/04/2021 al 02/05/2021</t>
  </si>
  <si>
    <t>Eduardo Caballero</t>
  </si>
  <si>
    <t>Desayuno para misión oficial en la Est.de Taboga ZR de Panamá del 19/04/2021 al  25/04/2021</t>
  </si>
  <si>
    <t>19/04/2021</t>
  </si>
  <si>
    <t>25/04/2021</t>
  </si>
  <si>
    <t>Jaime Hidalgo</t>
  </si>
  <si>
    <t>Desayuno para misión oficial en la Est.de Taboga ZR de Panamá del 12/04/2021 al 18/04/2021</t>
  </si>
  <si>
    <t>12/04/2021</t>
  </si>
  <si>
    <t>18/04/2021</t>
  </si>
  <si>
    <t>César Cedeño</t>
  </si>
  <si>
    <t>Coclé, Los Santos, Herrera, Veraguas, Bugaba, Chiriquí y Bocas Del Toro</t>
  </si>
  <si>
    <t>Desayuno, almuerzo y cena por misión oficial realizada en la ZR de Coclé, Los Santos, Herrera, Veraguas, Bugaba, Chiriquí y Bocas de Toro del día 08/04/2021 al 09/04/2021</t>
  </si>
  <si>
    <t>08/04/2021</t>
  </si>
  <si>
    <t>09/04/2021</t>
  </si>
  <si>
    <t>Maryoleth Arosemena</t>
  </si>
  <si>
    <t>Coclé, Los Santos, Herrera y Veraguas</t>
  </si>
  <si>
    <t>Desayuno, almuerzo, cena y hospedaje por misión oficial realizada en las ZR de Coclé, Los Santos, Herrera y Veraguas del día 08/04/2021 al 09/04/2021</t>
  </si>
  <si>
    <t>Magda Holder</t>
  </si>
  <si>
    <t>Bugaba, Chiriquí y Bocas del Toro</t>
  </si>
  <si>
    <t>Desayuno, almuerzo, cena y hospedaje por misión oficial realizada en las ZR de Bugaba, Chiriquí y  Bocas del Toro del día 08/04/2021 al 09/04/2021</t>
  </si>
  <si>
    <t xml:space="preserve">Desayuno por misión oficial en la Est.de Taboga ZR de Panamá del 05/04/2021 al 11/04/2021 </t>
  </si>
  <si>
    <t>05/04/2021</t>
  </si>
  <si>
    <t>11/04/2021</t>
  </si>
  <si>
    <t xml:space="preserve">Desayuno por misión oficial realizada en la Est.de Taboga ZR de Panamá en horario 7x14 del 05/04/2021 al 11/04/2021 </t>
  </si>
  <si>
    <t>Neslyn Pitti</t>
  </si>
  <si>
    <t>Panamá Oeste</t>
  </si>
  <si>
    <t>Almuerzo por misión oficial realizada en la ZR de Panamá Oeste del día 5/4/2021 al  8/4/21</t>
  </si>
  <si>
    <t>German Cruz</t>
  </si>
  <si>
    <t>Operativo de Semana Santa en el Centro de Operaciones de Emergencia de Aguadulce ZR de Coclé del 01 al 05/04/2021</t>
  </si>
  <si>
    <t>01/04/2021</t>
  </si>
  <si>
    <t>Mario Camargo</t>
  </si>
  <si>
    <t>Edgar González</t>
  </si>
  <si>
    <t>Daysi García</t>
  </si>
  <si>
    <t xml:space="preserve">Coclé, Herrera, Los Santos y Veraguas </t>
  </si>
  <si>
    <t>Desayuno, almuerzo y cena por misión oficial para entrega de insumos médicos en la ZR  Coclé Herrera, Los Santos y Veraguas el día 31/03/2021</t>
  </si>
  <si>
    <t>31/03/2021</t>
  </si>
  <si>
    <t>Esteban Pérez</t>
  </si>
  <si>
    <t>Agustín Martez</t>
  </si>
  <si>
    <t>Almuerzo por misión oficial realizada en la ZR de Panamá Oeste el día 30/03/2021</t>
  </si>
  <si>
    <t>30/03/2021</t>
  </si>
  <si>
    <t>Joan de De Freitas</t>
  </si>
  <si>
    <t>Almuerzo por misión oficial en la ZR  Panamá Oeste el día 26/03/2021</t>
  </si>
  <si>
    <t>26/03/2021</t>
  </si>
  <si>
    <t>Javier Vergara</t>
  </si>
  <si>
    <t>Almuerzo por misión oficial realizada en la ZR de Panamá Oeste el día 26/03/2021</t>
  </si>
  <si>
    <t>Jorge Mosquera</t>
  </si>
  <si>
    <t xml:space="preserve">Cena y transporte por misión oficial realizada el día 23/03/2021 en la ZR de Panamá Oeste </t>
  </si>
  <si>
    <t>23/03/2021</t>
  </si>
  <si>
    <t>Cena y transporte, misión oficial en la ZR de Panamá Oeste el día 23/03/2021</t>
  </si>
  <si>
    <t>Ramiro Arrieta</t>
  </si>
  <si>
    <t>Orlando Aguilar</t>
  </si>
  <si>
    <t>Movilizar al personal de la ZR de Panamá Oeste a la ZR de Panamá el día 22/03/2021</t>
  </si>
  <si>
    <t>22/03/2021</t>
  </si>
  <si>
    <t>Desayuno, almuerzo, cena y transporte por misión oficial realizada en la ZR de Coclé el día 17/03/2021</t>
  </si>
  <si>
    <t>17/03/2021</t>
  </si>
  <si>
    <t>Herrera</t>
  </si>
  <si>
    <t>Almuerzo por misión oficial realizada en la ZR de Herrera el día 09/03/2021</t>
  </si>
  <si>
    <t>09/03/2021</t>
  </si>
  <si>
    <t>Luis Hinestroza</t>
  </si>
  <si>
    <t>Aldo Alberola</t>
  </si>
  <si>
    <t>Darién</t>
  </si>
  <si>
    <t>Desayuno, almuerzo y cena por misión oficial para asistencia de ocupación en la ZR de Darién el día 26/02/2021</t>
  </si>
  <si>
    <t>26/02/2021</t>
  </si>
  <si>
    <t>Alexander Casasola</t>
  </si>
  <si>
    <t>TOTAL</t>
  </si>
  <si>
    <t>DEPARTAMENTO DE TESORERIA-DETALLES DE VIATICOS AL INTERIOR DEL PAIS PAGADOS A TRAVES DE CHEQUE</t>
  </si>
  <si>
    <t xml:space="preserve">LAZARO TUÑON </t>
  </si>
  <si>
    <t>Z.R. CHIRIQUI, Z.R. BUGABA</t>
  </si>
  <si>
    <t>REALIZAR AUDITORIA.</t>
  </si>
  <si>
    <t xml:space="preserve">DEPARTAMENTO DE CONTABILIDAD - DETALLE DE VIATICOS AL EXTERIOR </t>
  </si>
  <si>
    <t xml:space="preserve">Para el mes de  abril   no se  realizó ningún viaje al exterior </t>
  </si>
  <si>
    <t xml:space="preserve">ZONA REGIONAL DE CHIRIQUÍ </t>
  </si>
  <si>
    <t>Carlos Del Cid</t>
  </si>
  <si>
    <t>Panamá</t>
  </si>
  <si>
    <t xml:space="preserve">Para asistir a asuntos Internos </t>
  </si>
  <si>
    <t>Moises Batista</t>
  </si>
  <si>
    <t>Kevin Requena</t>
  </si>
  <si>
    <t>José Ross</t>
  </si>
  <si>
    <t>Retiro de Mercancia en Almacén.</t>
  </si>
  <si>
    <t>Luis Rocha</t>
  </si>
  <si>
    <t xml:space="preserve">Viático para trasladar equipos equipos solicitados </t>
  </si>
  <si>
    <t>Larry Cortez</t>
  </si>
  <si>
    <t xml:space="preserve">Viaticos para trasladarse asuntos internos </t>
  </si>
  <si>
    <t>Otoniel Gutierrez</t>
  </si>
  <si>
    <t xml:space="preserve">Trasladarse como conductor a dejar equipos </t>
  </si>
  <si>
    <t>Viáticos como conductor del personal citado asuntos internos.</t>
  </si>
  <si>
    <t>20/04/2021</t>
  </si>
  <si>
    <t xml:space="preserve">ZONA REGIONAL DE BOCAS DEL TORO </t>
  </si>
  <si>
    <t>ROSA RAMIREZ</t>
  </si>
  <si>
    <t>BOSCAS ISLA</t>
  </si>
  <si>
    <t>PARA REALIZAR RECAUDACION EN BOCAS ISLA</t>
  </si>
  <si>
    <t>ALEXIS RODRIGUEZ</t>
  </si>
  <si>
    <t xml:space="preserve">CHIRIQUI </t>
  </si>
  <si>
    <t>VIAJAR  A LA REGIONAL DE DAVID PARA RETIRAR LOS PLANOS DEL DEPTO. DINASEPI.</t>
  </si>
  <si>
    <t>NELSON ACOSTA</t>
  </si>
  <si>
    <t>REALIZAR VIAJE A BUSCAR 2 PICKUS TAN</t>
  </si>
  <si>
    <t>TOMAS DIXON</t>
  </si>
  <si>
    <t>LUIS VALDEZ</t>
  </si>
  <si>
    <t>PARA REALIZAR INSPECCION EN BOCAS ISLA</t>
  </si>
  <si>
    <t>JOSE MORALES</t>
  </si>
  <si>
    <t>PARA TRASLADAR ALOS ASPIRANTES A REALIZAR PRUEBA FISICA DE RECLUTAMIENTO</t>
  </si>
  <si>
    <t xml:space="preserve">ZONA REGIONAL COLÓN </t>
  </si>
  <si>
    <t>Para el mes de  abril  no se  realizó ningún pago de viático</t>
  </si>
  <si>
    <t>ZONA REGIONAL BUGABA</t>
  </si>
  <si>
    <t>Para el mes de  abril   no se  realizó ningún pago de viático</t>
  </si>
  <si>
    <t>ZONA REGIONAL PANAMA OESTE</t>
  </si>
  <si>
    <t>ZONA REGIONAL HERRERA</t>
  </si>
  <si>
    <t>Jorge Herrera</t>
  </si>
  <si>
    <t>Por misión oficiahacer diligencias administrativas a diferentes departamentos según memo n006-21</t>
  </si>
  <si>
    <t>Aristides Quintero</t>
  </si>
  <si>
    <t>Por misión oficial a buscar vehículo de extinción n°186 según memo 002-21</t>
  </si>
  <si>
    <t>José Moreno</t>
  </si>
  <si>
    <t>Eduardo Cruz</t>
  </si>
  <si>
    <t>Por misión oficial a retirar insumos del almacén y diferentes departamentos según memo n°005-21</t>
  </si>
  <si>
    <t>Carlos Bernal</t>
  </si>
  <si>
    <t>Por misión oficial a compadecer a la ofician de asuntos internos según memo n°007-21</t>
  </si>
  <si>
    <t>Jackeline González</t>
  </si>
  <si>
    <t>Por misión oficial a compadecer a la ofician de asuntos internos según memo n°010-21</t>
  </si>
  <si>
    <t>Walter Cedeño</t>
  </si>
  <si>
    <t>Por misión oficial por brindar capacitación en la academia según memo n°004-21</t>
  </si>
  <si>
    <t>Por misión oficial a compadecer a la ofician de asuntos internos según memo n°009-21</t>
  </si>
  <si>
    <t>Oscar González</t>
  </si>
  <si>
    <t>Por misión oficial a compadecer a la ofician de asuntos internos según memo n°012-21</t>
  </si>
  <si>
    <t>Por misión oficial por diligencias administrativas a diferentes departamentos según memo n°016-21</t>
  </si>
  <si>
    <t>Carlos Domínguez</t>
  </si>
  <si>
    <t>Por misión oficial a compadecer a la ofician de asuntos internos según memo n°008-21</t>
  </si>
  <si>
    <t>Juan Moreno</t>
  </si>
  <si>
    <t>Por misión por trasladar el vehículo 810 al Cuartel Ricardo Arango según memo 015-21</t>
  </si>
  <si>
    <t xml:space="preserve">ZONA REGIONAL DE LOS SANTOS </t>
  </si>
  <si>
    <t>Gustavo Bustamante</t>
  </si>
  <si>
    <t>Para realizar compras de la unida No. 313,  llevar la transmisión de la Unidad No. 351.</t>
  </si>
  <si>
    <t>29/04/2021</t>
  </si>
  <si>
    <t>ZONA REGIONAL DE COCLE</t>
  </si>
  <si>
    <t>Nazareth Pérez</t>
  </si>
  <si>
    <t>Asistió a atender citación en las oficinas de Auditoria interna del BCBRP en la Zona Regional de Panamá, en transporte oficial.</t>
  </si>
  <si>
    <t>Hilda Garcés</t>
  </si>
  <si>
    <t>Juliana García</t>
  </si>
  <si>
    <t>Rolando Vergara</t>
  </si>
  <si>
    <t>Viático (Almuerzo) entregará y retirará documentos de gran importancia a la Dirección General y a los diferentes departamentos del BCBRP.</t>
  </si>
  <si>
    <t>15/04/2021</t>
  </si>
  <si>
    <t>José  Pérez</t>
  </si>
  <si>
    <t>Viático (desayuno,almuerzo) realizó funciones de conductor del vehiculo N°680 asignado al personal citado en oficinas de Asuntos internos del BCBRP y retiró utiles de ofina en el departamento de almacén.</t>
  </si>
  <si>
    <t>Viático( desayuno-almuerzo) asistió a atender citación en las oficinas de auditoria interna del BCBRP en la Zona Regional de Panamá, en transporte oficial.</t>
  </si>
  <si>
    <t>16/04/2021</t>
  </si>
  <si>
    <t>ZONA REGIONAL VERAGUAS</t>
  </si>
  <si>
    <t>ILDELMAR PÉREZ</t>
  </si>
  <si>
    <t>CUIDAD DE PANAMÁ</t>
  </si>
  <si>
    <t xml:space="preserve">Viático para viajar a la ciudad de Panamá el día 07 de abril de 2021, a retirar computadora y tintas en el departamento de Tecnolgía, retirar hoja de traspaso original en el departamento de Bienes Patrimoniales, Estación No. Ricardo Arango, retirar compresor en la sección Mecánica, Estacion No.2 Plaza Amador, comprar memorias RAM para reparacion de computadora de uso en Control de Radio, Zona Regional Veraguas. </t>
  </si>
  <si>
    <t>FRANCISCO ESCOBAR</t>
  </si>
  <si>
    <t>PROVINCIA DE CHIRIQUÍ</t>
  </si>
  <si>
    <t>Viático por viajar a la Zona Regional de Bugaba, del 30 al 31 de marzo de 2021 para realizar inspeccion de instalación de prueba de gases clínicos en el Hospital Dionisio Arrocha en Puerto Armuelles, distrito de Barú, provincia de Chiriquí.</t>
  </si>
  <si>
    <t xml:space="preserve">Viático para trasladar al Teniente Coronel Alex González a la ciudad de Panamá el día 14 de abril de 2021, el cual asistira a renuión con el Coronel Victor Castro, Director Nacional de Exbure. Adicional, se retitará tintas para impresora de Control de Radio, retirar escritorio para Samer y a llevar impresora dañada para su debido trámite de traspaso definitivo. </t>
  </si>
  <si>
    <t>ALEX GONZALEZ</t>
  </si>
  <si>
    <t>CIUDAD DE PANAMÁ</t>
  </si>
  <si>
    <t xml:space="preserve">Viático para viajar a la ciudad de Panamá el día 14 de abril de 2021, el cual asistira a renuión con el Coronel Victor Castro, Director Nacional de Exbure. </t>
  </si>
  <si>
    <t>Viático por viajar a la Zona Regional de Bugaba, del 20 al 21 de abril de 2021 para realizar inspeccion de instalación de gases clínicos en el Hospital Dionisio Arrocha en Puerto Armuelles, distrito de Barú, provincia de Chiriquí.</t>
  </si>
  <si>
    <t>ZONA REGIONAL PANAMA ESTE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</si>
</sst>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F800]dddd\,\ mmmm\ dd\,\ yyyy"/>
    <numFmt numFmtId="165" formatCode="#,##0.00;[Red]#,##0.00"/>
    <numFmt numFmtId="166" formatCode="dd/mm/yy;@"/>
    <numFmt numFmtId="167" formatCode="&quot;B/.&quot;\ #,##0.00"/>
    <numFmt numFmtId="168" formatCode="_(* #,##0.00_);_(* \(#,##0.00\);_(* &quot;-&quot;??_);_(@_)"/>
  </numFmts>
  <fonts count="19">
    <font>
      <sz val="11"/>
      <color theme="1"/>
      <name val="Calibri"/>
      <family val="2"/>
      <scheme val="minor"/>
    </font>
    <font>
      <b/>
      <sz val="14"/>
      <color theme="1"/>
      <name val="Calibri"/>
      <family val="2"/>
      <scheme val="minor"/>
    </font>
    <font>
      <sz val="10"/>
      <name val="Arial"/>
      <family val="2"/>
    </font>
    <font>
      <b/>
      <sz val="12"/>
      <color theme="0"/>
      <name val="Calibri"/>
      <family val="2"/>
      <scheme val="minor"/>
    </font>
    <font>
      <b/>
      <sz val="12"/>
      <name val="Calibri"/>
      <family val="2"/>
      <scheme val="minor"/>
    </font>
    <font>
      <sz val="12"/>
      <color rgb="FF000000"/>
      <name val="Arial1"/>
    </font>
    <font>
      <sz val="12"/>
      <name val="Calibri"/>
      <family val="2"/>
    </font>
    <font>
      <sz val="12"/>
      <name val="Arial"/>
      <family val="2"/>
    </font>
    <font>
      <sz val="12"/>
      <name val="Calibri"/>
      <family val="2"/>
      <scheme val="minor"/>
    </font>
    <font>
      <sz val="10"/>
      <color theme="1"/>
      <name val="Calibri"/>
      <family val="2"/>
      <scheme val="minor"/>
    </font>
    <font>
      <b/>
      <sz val="12"/>
      <color theme="1"/>
      <name val="Calibri"/>
      <family val="2"/>
      <scheme val="minor"/>
    </font>
    <font>
      <b/>
      <sz val="10"/>
      <color theme="1"/>
      <name val="Calibri"/>
      <family val="2"/>
      <scheme val="minor"/>
    </font>
    <font>
      <sz val="12"/>
      <color theme="1"/>
      <name val="Calibri"/>
      <family val="2"/>
      <scheme val="minor"/>
    </font>
    <font>
      <sz val="12"/>
      <color rgb="FF000000"/>
      <name val="Arial"/>
      <family val="2"/>
    </font>
    <font>
      <sz val="14"/>
      <name val="Calibri"/>
      <family val="2"/>
      <scheme val="minor"/>
    </font>
    <font>
      <sz val="14"/>
      <color theme="1"/>
      <name val="Calibri"/>
      <family val="2"/>
      <scheme val="minor"/>
    </font>
    <font>
      <sz val="14"/>
      <color rgb="FF000000"/>
      <name val="Calibri"/>
      <family val="2"/>
      <scheme val="minor"/>
    </font>
    <font>
      <b/>
      <sz val="16"/>
      <color theme="0"/>
      <name val="Calibri"/>
      <family val="2"/>
      <scheme val="minor"/>
    </font>
    <font>
      <sz val="16"/>
      <color theme="0"/>
      <name val="Calibri"/>
      <family val="2"/>
      <scheme val="minor"/>
    </font>
  </fonts>
  <fills count="6">
    <fill>
      <patternFill patternType="none"/>
    </fill>
    <fill>
      <patternFill patternType="gray125"/>
    </fill>
    <fill>
      <patternFill patternType="solid">
        <fgColor theme="0"/>
        <bgColor indexed="64"/>
      </patternFill>
    </fill>
    <fill>
      <patternFill patternType="solid">
        <fgColor rgb="FFFFFFFF"/>
        <bgColor rgb="FFFFFFFF"/>
      </patternFill>
    </fill>
    <fill>
      <patternFill patternType="solid">
        <fgColor rgb="FFC00000"/>
        <bgColor indexed="64"/>
      </patternFill>
    </fill>
    <fill>
      <patternFill patternType="solid">
        <fgColor theme="4" tint="-0.499984740745262"/>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64"/>
      </left>
      <right style="thin">
        <color indexed="64"/>
      </right>
      <top/>
      <bottom style="thin">
        <color indexed="64"/>
      </bottom>
      <diagonal/>
    </border>
    <border>
      <left/>
      <right/>
      <top style="thin">
        <color auto="1"/>
      </top>
      <bottom style="thin">
        <color auto="1"/>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style="thin">
        <color auto="1"/>
      </top>
      <bottom/>
      <diagonal/>
    </border>
    <border>
      <left/>
      <right/>
      <top style="thin">
        <color auto="1"/>
      </top>
      <bottom/>
      <diagonal/>
    </border>
    <border>
      <left style="thin">
        <color auto="1"/>
      </left>
      <right/>
      <top style="thin">
        <color auto="1"/>
      </top>
      <bottom style="thin">
        <color rgb="FF000000"/>
      </bottom>
      <diagonal/>
    </border>
  </borders>
  <cellStyleXfs count="4">
    <xf numFmtId="0" fontId="0" fillId="0" borderId="0"/>
    <xf numFmtId="49" fontId="2" fillId="0" borderId="0"/>
    <xf numFmtId="0" fontId="2" fillId="0" borderId="0"/>
    <xf numFmtId="49" fontId="2" fillId="0" borderId="0"/>
  </cellStyleXfs>
  <cellXfs count="161">
    <xf numFmtId="0" fontId="0" fillId="0" borderId="0" xfId="0"/>
    <xf numFmtId="0" fontId="1" fillId="0" borderId="0" xfId="0" applyFont="1" applyAlignment="1">
      <alignment horizontal="center"/>
    </xf>
    <xf numFmtId="0" fontId="1" fillId="0" borderId="0" xfId="0" applyFont="1" applyBorder="1" applyAlignment="1">
      <alignment horizontal="center"/>
    </xf>
    <xf numFmtId="49" fontId="4" fillId="0" borderId="1" xfId="1" applyFont="1" applyBorder="1" applyAlignment="1">
      <alignment horizontal="center" vertical="center"/>
    </xf>
    <xf numFmtId="164" fontId="4" fillId="0" borderId="1" xfId="1" applyNumberFormat="1" applyFont="1" applyBorder="1" applyAlignment="1">
      <alignment horizontal="center" vertical="center"/>
    </xf>
    <xf numFmtId="49" fontId="4" fillId="0" borderId="1" xfId="1" applyFont="1" applyFill="1" applyBorder="1" applyAlignment="1">
      <alignment horizontal="center" vertical="center"/>
    </xf>
    <xf numFmtId="0" fontId="5" fillId="0" borderId="2" xfId="2" applyFont="1" applyFill="1" applyBorder="1" applyAlignment="1">
      <alignment horizontal="center" vertical="center" wrapText="1"/>
    </xf>
    <xf numFmtId="0" fontId="5" fillId="0" borderId="1" xfId="2" applyFont="1" applyFill="1" applyBorder="1" applyAlignment="1">
      <alignment horizontal="center" vertical="center"/>
    </xf>
    <xf numFmtId="0" fontId="5" fillId="0" borderId="1" xfId="2" applyNumberFormat="1" applyFont="1" applyFill="1" applyBorder="1" applyAlignment="1">
      <alignment horizontal="center" vertical="center" wrapText="1"/>
    </xf>
    <xf numFmtId="49" fontId="6" fillId="0" borderId="1" xfId="1" applyNumberFormat="1" applyFont="1" applyBorder="1" applyAlignment="1">
      <alignment horizontal="center" vertical="center" wrapText="1"/>
    </xf>
    <xf numFmtId="2" fontId="7" fillId="0" borderId="1" xfId="0" applyNumberFormat="1" applyFont="1" applyFill="1" applyBorder="1" applyAlignment="1">
      <alignment horizontal="center" vertical="center" wrapText="1"/>
    </xf>
    <xf numFmtId="0" fontId="5" fillId="0" borderId="2" xfId="2" applyFont="1" applyFill="1" applyBorder="1" applyAlignment="1">
      <alignment horizontal="center" vertical="center"/>
    </xf>
    <xf numFmtId="49" fontId="6" fillId="0" borderId="1" xfId="1" applyNumberFormat="1" applyFont="1" applyBorder="1" applyAlignment="1">
      <alignment horizontal="center" vertical="center"/>
    </xf>
    <xf numFmtId="49" fontId="7" fillId="0" borderId="1" xfId="1" applyFont="1" applyBorder="1" applyAlignment="1">
      <alignment horizontal="center" vertical="center" wrapText="1"/>
    </xf>
    <xf numFmtId="49" fontId="7" fillId="0" borderId="1" xfId="1" applyFont="1" applyBorder="1" applyAlignment="1">
      <alignment horizontal="center" vertical="center"/>
    </xf>
    <xf numFmtId="49" fontId="8" fillId="0" borderId="1" xfId="0" applyNumberFormat="1" applyFont="1" applyBorder="1" applyAlignment="1">
      <alignment horizontal="center" vertical="center" wrapText="1"/>
    </xf>
    <xf numFmtId="49" fontId="8" fillId="2" borderId="1" xfId="0" applyNumberFormat="1" applyFont="1" applyFill="1" applyBorder="1" applyAlignment="1">
      <alignment horizontal="center" vertical="center" wrapText="1"/>
    </xf>
    <xf numFmtId="0" fontId="5" fillId="0" borderId="3" xfId="2" applyFont="1" applyFill="1" applyBorder="1" applyAlignment="1">
      <alignment horizontal="center" vertical="center"/>
    </xf>
    <xf numFmtId="49" fontId="8" fillId="0" borderId="4" xfId="1" applyFont="1" applyBorder="1" applyAlignment="1">
      <alignment horizontal="center" vertical="center" wrapText="1"/>
    </xf>
    <xf numFmtId="2" fontId="7" fillId="2" borderId="1" xfId="0" applyNumberFormat="1" applyFont="1" applyFill="1" applyBorder="1" applyAlignment="1">
      <alignment horizontal="center" vertical="center" wrapText="1"/>
    </xf>
    <xf numFmtId="0" fontId="5" fillId="0" borderId="1" xfId="2" applyFont="1" applyFill="1" applyBorder="1" applyAlignment="1">
      <alignment horizontal="center" vertical="center" wrapText="1"/>
    </xf>
    <xf numFmtId="0" fontId="5" fillId="0" borderId="3" xfId="2" applyFont="1" applyFill="1" applyBorder="1" applyAlignment="1">
      <alignment horizontal="center" vertical="center" wrapText="1"/>
    </xf>
    <xf numFmtId="0" fontId="5" fillId="2" borderId="1" xfId="2" applyNumberFormat="1" applyFont="1" applyFill="1" applyBorder="1" applyAlignment="1">
      <alignment horizontal="center" vertical="center" wrapText="1"/>
    </xf>
    <xf numFmtId="0" fontId="5" fillId="2" borderId="1" xfId="2" applyFont="1" applyFill="1" applyBorder="1" applyAlignment="1">
      <alignment horizontal="center" vertical="center" wrapText="1"/>
    </xf>
    <xf numFmtId="0" fontId="9" fillId="0" borderId="1" xfId="0" applyFont="1" applyBorder="1" applyAlignment="1">
      <alignment horizontal="left"/>
    </xf>
    <xf numFmtId="0" fontId="10" fillId="0" borderId="1" xfId="0" applyFont="1" applyBorder="1" applyAlignment="1">
      <alignment horizontal="right" vertical="center"/>
    </xf>
    <xf numFmtId="164" fontId="10" fillId="0" borderId="1" xfId="0" applyNumberFormat="1" applyFont="1" applyBorder="1" applyAlignment="1">
      <alignment horizontal="left"/>
    </xf>
    <xf numFmtId="0" fontId="10" fillId="0" borderId="1" xfId="0" applyFont="1" applyBorder="1" applyAlignment="1">
      <alignment horizontal="left"/>
    </xf>
    <xf numFmtId="165" fontId="10" fillId="0" borderId="1" xfId="0" applyNumberFormat="1" applyFont="1" applyBorder="1" applyAlignment="1">
      <alignment horizontal="center" vertical="center"/>
    </xf>
    <xf numFmtId="0" fontId="9" fillId="0" borderId="2" xfId="0" applyFont="1" applyBorder="1" applyAlignment="1">
      <alignment horizontal="left"/>
    </xf>
    <xf numFmtId="0" fontId="9" fillId="0" borderId="5" xfId="0" applyFont="1" applyBorder="1" applyAlignment="1">
      <alignment horizontal="left"/>
    </xf>
    <xf numFmtId="0" fontId="11" fillId="0" borderId="5" xfId="0" applyFont="1" applyBorder="1" applyAlignment="1">
      <alignment horizontal="right"/>
    </xf>
    <xf numFmtId="0" fontId="11" fillId="0" borderId="5" xfId="0" applyFont="1" applyBorder="1" applyAlignment="1">
      <alignment horizontal="left"/>
    </xf>
    <xf numFmtId="165" fontId="11" fillId="0" borderId="3" xfId="0" applyNumberFormat="1" applyFont="1" applyBorder="1" applyAlignment="1">
      <alignment horizontal="center"/>
    </xf>
    <xf numFmtId="0" fontId="12" fillId="0" borderId="1" xfId="0" applyFont="1" applyBorder="1" applyAlignment="1">
      <alignment horizontal="center" vertical="center"/>
    </xf>
    <xf numFmtId="0" fontId="12" fillId="0" borderId="1" xfId="0" applyFont="1" applyBorder="1" applyAlignment="1">
      <alignment horizontal="center" vertical="center" wrapText="1"/>
    </xf>
    <xf numFmtId="14" fontId="12" fillId="0" borderId="1" xfId="0" applyNumberFormat="1" applyFont="1" applyBorder="1" applyAlignment="1">
      <alignment horizontal="center" vertical="center" wrapText="1"/>
    </xf>
    <xf numFmtId="2" fontId="12" fillId="0" borderId="1" xfId="0" applyNumberFormat="1" applyFont="1" applyBorder="1" applyAlignment="1">
      <alignment horizontal="center" vertical="center"/>
    </xf>
    <xf numFmtId="4" fontId="12" fillId="0" borderId="1" xfId="0" applyNumberFormat="1" applyFont="1" applyBorder="1" applyAlignment="1">
      <alignment horizontal="center" vertical="center"/>
    </xf>
    <xf numFmtId="0" fontId="12" fillId="0" borderId="1" xfId="0" applyFont="1" applyBorder="1" applyAlignment="1">
      <alignment horizontal="left" vertical="center"/>
    </xf>
    <xf numFmtId="0" fontId="10" fillId="0" borderId="1" xfId="0" applyFont="1" applyBorder="1" applyAlignment="1">
      <alignment horizontal="right" vertical="center" wrapText="1"/>
    </xf>
    <xf numFmtId="166" fontId="12" fillId="0" borderId="1" xfId="0" applyNumberFormat="1" applyFont="1" applyBorder="1" applyAlignment="1">
      <alignment horizontal="center" vertical="center"/>
    </xf>
    <xf numFmtId="4" fontId="10" fillId="0" borderId="1" xfId="0" applyNumberFormat="1" applyFont="1" applyBorder="1" applyAlignment="1">
      <alignment horizontal="center" vertical="center"/>
    </xf>
    <xf numFmtId="0" fontId="9" fillId="0" borderId="2" xfId="0" applyFont="1" applyBorder="1" applyAlignment="1">
      <alignment horizontal="left" vertical="center"/>
    </xf>
    <xf numFmtId="0" fontId="9" fillId="0" borderId="5" xfId="0" applyFont="1" applyBorder="1" applyAlignment="1">
      <alignment horizontal="center" vertical="center" wrapText="1"/>
    </xf>
    <xf numFmtId="0" fontId="11" fillId="0" borderId="5" xfId="0" applyFont="1" applyBorder="1" applyAlignment="1">
      <alignment horizontal="right" vertical="center" wrapText="1"/>
    </xf>
    <xf numFmtId="166" fontId="9" fillId="0" borderId="5" xfId="0" applyNumberFormat="1" applyFont="1" applyBorder="1" applyAlignment="1">
      <alignment horizontal="center" vertical="center"/>
    </xf>
    <xf numFmtId="4" fontId="11" fillId="0" borderId="3" xfId="0" applyNumberFormat="1" applyFont="1" applyBorder="1" applyAlignment="1">
      <alignment horizontal="center" vertical="center"/>
    </xf>
    <xf numFmtId="0" fontId="8" fillId="0" borderId="1" xfId="0" applyFont="1" applyFill="1" applyBorder="1" applyAlignment="1">
      <alignment horizontal="center" vertical="center" wrapText="1"/>
    </xf>
    <xf numFmtId="14" fontId="12" fillId="0" borderId="1" xfId="0" applyNumberFormat="1" applyFont="1" applyBorder="1" applyAlignment="1">
      <alignment horizontal="center" vertical="center"/>
    </xf>
    <xf numFmtId="167" fontId="12" fillId="0" borderId="1" xfId="0" applyNumberFormat="1" applyFont="1" applyBorder="1" applyAlignment="1">
      <alignment horizontal="right" vertical="center"/>
    </xf>
    <xf numFmtId="0" fontId="10" fillId="0" borderId="4" xfId="0" applyFont="1" applyBorder="1"/>
    <xf numFmtId="0" fontId="10" fillId="0" borderId="4" xfId="0" applyFont="1" applyBorder="1" applyAlignment="1">
      <alignment horizontal="right" vertical="center"/>
    </xf>
    <xf numFmtId="0" fontId="10" fillId="0" borderId="4" xfId="0" applyFont="1" applyBorder="1" applyAlignment="1">
      <alignment horizontal="center" vertical="center"/>
    </xf>
    <xf numFmtId="2" fontId="10" fillId="0" borderId="4" xfId="0" applyNumberFormat="1" applyFont="1" applyBorder="1" applyAlignment="1">
      <alignment horizontal="center" vertical="center"/>
    </xf>
    <xf numFmtId="0" fontId="11" fillId="0" borderId="6" xfId="0" applyFont="1" applyBorder="1"/>
    <xf numFmtId="0" fontId="11" fillId="0" borderId="7" xfId="0" applyFont="1" applyBorder="1"/>
    <xf numFmtId="0" fontId="11" fillId="0" borderId="7" xfId="0" applyFont="1" applyBorder="1" applyAlignment="1">
      <alignment horizontal="right"/>
    </xf>
    <xf numFmtId="2" fontId="11" fillId="0" borderId="8" xfId="0" applyNumberFormat="1" applyFont="1" applyBorder="1" applyAlignment="1">
      <alignment horizontal="center"/>
    </xf>
    <xf numFmtId="0" fontId="13" fillId="3" borderId="1" xfId="2" applyFont="1" applyFill="1" applyBorder="1" applyAlignment="1">
      <alignment horizontal="center" vertical="center" wrapText="1"/>
    </xf>
    <xf numFmtId="0" fontId="13" fillId="0" borderId="3" xfId="0" applyFont="1" applyBorder="1" applyAlignment="1">
      <alignment horizontal="center" vertical="center" wrapText="1"/>
    </xf>
    <xf numFmtId="14" fontId="8" fillId="2" borderId="4" xfId="0" applyNumberFormat="1" applyFont="1" applyFill="1" applyBorder="1" applyAlignment="1">
      <alignment horizontal="center" vertical="center" wrapText="1"/>
    </xf>
    <xf numFmtId="2" fontId="8" fillId="2" borderId="4" xfId="0" applyNumberFormat="1" applyFont="1" applyFill="1" applyBorder="1" applyAlignment="1">
      <alignment horizontal="center" vertical="center" wrapText="1"/>
    </xf>
    <xf numFmtId="0" fontId="13" fillId="3" borderId="1" xfId="2" applyFont="1" applyFill="1" applyBorder="1" applyAlignment="1">
      <alignment horizontal="center" vertical="center"/>
    </xf>
    <xf numFmtId="0" fontId="13" fillId="3" borderId="1" xfId="0" applyFont="1" applyFill="1" applyBorder="1" applyAlignment="1">
      <alignment horizontal="center" vertical="center"/>
    </xf>
    <xf numFmtId="0" fontId="12" fillId="0" borderId="4" xfId="0" applyFont="1" applyBorder="1" applyAlignment="1">
      <alignment horizontal="center" vertical="center"/>
    </xf>
    <xf numFmtId="0" fontId="8" fillId="2" borderId="1" xfId="0" applyFont="1" applyFill="1" applyBorder="1" applyAlignment="1">
      <alignment horizontal="center" vertical="center"/>
    </xf>
    <xf numFmtId="0" fontId="8" fillId="2" borderId="1" xfId="0" applyFont="1" applyFill="1" applyBorder="1" applyAlignment="1">
      <alignment horizontal="center" vertical="center" wrapText="1"/>
    </xf>
    <xf numFmtId="14" fontId="8" fillId="2" borderId="1" xfId="0" applyNumberFormat="1" applyFont="1" applyFill="1" applyBorder="1" applyAlignment="1">
      <alignment horizontal="center" vertical="center" wrapText="1"/>
    </xf>
    <xf numFmtId="2" fontId="8" fillId="2" borderId="1" xfId="0" applyNumberFormat="1" applyFont="1" applyFill="1" applyBorder="1" applyAlignment="1">
      <alignment horizontal="center" vertical="center" wrapText="1"/>
    </xf>
    <xf numFmtId="0" fontId="10" fillId="0" borderId="1" xfId="0" applyFont="1" applyBorder="1" applyAlignment="1">
      <alignment horizontal="center"/>
    </xf>
    <xf numFmtId="0" fontId="10" fillId="0" borderId="1" xfId="0" applyFont="1" applyBorder="1" applyAlignment="1">
      <alignment horizontal="right"/>
    </xf>
    <xf numFmtId="2" fontId="10" fillId="0" borderId="1" xfId="0" applyNumberFormat="1" applyFont="1" applyBorder="1" applyAlignment="1">
      <alignment horizontal="center"/>
    </xf>
    <xf numFmtId="0" fontId="11" fillId="0" borderId="0" xfId="0" applyFont="1" applyBorder="1"/>
    <xf numFmtId="0" fontId="11" fillId="0" borderId="0" xfId="0" applyFont="1" applyBorder="1" applyAlignment="1">
      <alignment horizontal="right"/>
    </xf>
    <xf numFmtId="2" fontId="11" fillId="0" borderId="0" xfId="0" applyNumberFormat="1" applyFont="1" applyBorder="1" applyAlignment="1">
      <alignment horizontal="center"/>
    </xf>
    <xf numFmtId="0" fontId="10" fillId="0" borderId="1" xfId="0" applyFont="1" applyBorder="1"/>
    <xf numFmtId="0" fontId="10" fillId="0" borderId="1" xfId="0" applyFont="1" applyBorder="1" applyAlignment="1">
      <alignment vertical="center"/>
    </xf>
    <xf numFmtId="2" fontId="10" fillId="0" borderId="1" xfId="0" applyNumberFormat="1" applyFont="1" applyBorder="1" applyAlignment="1">
      <alignment horizontal="center" vertical="center"/>
    </xf>
    <xf numFmtId="49" fontId="4" fillId="0" borderId="9" xfId="1" applyFont="1" applyBorder="1" applyAlignment="1">
      <alignment horizontal="center" vertical="center"/>
    </xf>
    <xf numFmtId="0" fontId="8" fillId="0" borderId="1" xfId="0" applyFont="1" applyBorder="1" applyAlignment="1">
      <alignment horizontal="center" vertical="center" wrapText="1"/>
    </xf>
    <xf numFmtId="14" fontId="8" fillId="0" borderId="1" xfId="0" applyNumberFormat="1" applyFont="1" applyBorder="1" applyAlignment="1">
      <alignment horizontal="center" vertical="center"/>
    </xf>
    <xf numFmtId="14" fontId="8" fillId="0" borderId="1" xfId="0" applyNumberFormat="1" applyFont="1" applyFill="1" applyBorder="1" applyAlignment="1">
      <alignment horizontal="center" vertical="center" wrapText="1"/>
    </xf>
    <xf numFmtId="4" fontId="8" fillId="0" borderId="1" xfId="0" applyNumberFormat="1"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vertical="center"/>
    </xf>
    <xf numFmtId="2" fontId="10" fillId="0" borderId="0" xfId="0" applyNumberFormat="1" applyFont="1" applyBorder="1" applyAlignment="1">
      <alignment horizontal="center" vertical="center"/>
    </xf>
    <xf numFmtId="168" fontId="12" fillId="0" borderId="1" xfId="0" applyNumberFormat="1" applyFont="1" applyBorder="1" applyAlignment="1">
      <alignment horizontal="center" vertical="center"/>
    </xf>
    <xf numFmtId="0" fontId="10" fillId="0" borderId="1" xfId="0" applyFont="1" applyBorder="1" applyAlignment="1">
      <alignment horizontal="center" vertical="center"/>
    </xf>
    <xf numFmtId="0" fontId="8" fillId="2" borderId="10" xfId="0" applyFont="1" applyFill="1" applyBorder="1" applyAlignment="1">
      <alignment horizontal="center" vertical="center" wrapText="1"/>
    </xf>
    <xf numFmtId="14" fontId="8" fillId="2" borderId="1" xfId="0" applyNumberFormat="1" applyFont="1" applyFill="1" applyBorder="1" applyAlignment="1">
      <alignment horizontal="center" vertical="center"/>
    </xf>
    <xf numFmtId="2" fontId="8" fillId="2" borderId="1" xfId="0" applyNumberFormat="1" applyFont="1" applyFill="1" applyBorder="1" applyAlignment="1">
      <alignment horizontal="center" vertical="center"/>
    </xf>
    <xf numFmtId="0" fontId="9" fillId="0" borderId="2" xfId="0" applyFont="1" applyBorder="1" applyAlignment="1">
      <alignment vertical="center"/>
    </xf>
    <xf numFmtId="0" fontId="9" fillId="0" borderId="5" xfId="0" applyFont="1" applyBorder="1" applyAlignment="1">
      <alignment vertical="center"/>
    </xf>
    <xf numFmtId="14" fontId="9" fillId="0" borderId="5" xfId="0" applyNumberFormat="1" applyFont="1" applyBorder="1" applyAlignment="1">
      <alignment horizontal="center" vertical="center"/>
    </xf>
    <xf numFmtId="4" fontId="11" fillId="0" borderId="0" xfId="0" applyNumberFormat="1" applyFont="1" applyBorder="1" applyAlignment="1">
      <alignment horizontal="center" vertical="center"/>
    </xf>
    <xf numFmtId="14" fontId="10" fillId="0" borderId="1" xfId="0" applyNumberFormat="1" applyFont="1" applyBorder="1" applyAlignment="1">
      <alignment vertical="center"/>
    </xf>
    <xf numFmtId="0" fontId="9" fillId="0" borderId="0" xfId="0" applyFont="1" applyBorder="1" applyAlignment="1">
      <alignment horizontal="center"/>
    </xf>
    <xf numFmtId="0" fontId="11" fillId="0" borderId="0" xfId="0" applyFont="1" applyBorder="1" applyAlignment="1">
      <alignment horizontal="right" vertical="top" wrapText="1"/>
    </xf>
    <xf numFmtId="14" fontId="11" fillId="0" borderId="0" xfId="0" applyNumberFormat="1" applyFont="1" applyBorder="1"/>
    <xf numFmtId="0" fontId="1" fillId="0" borderId="1" xfId="0" applyFont="1" applyBorder="1" applyAlignment="1">
      <alignment vertical="center"/>
    </xf>
    <xf numFmtId="0" fontId="15" fillId="0" borderId="1" xfId="0" applyFont="1" applyBorder="1" applyAlignment="1">
      <alignment horizontal="center" vertical="center"/>
    </xf>
    <xf numFmtId="0" fontId="9" fillId="0" borderId="0" xfId="0" applyFont="1" applyBorder="1" applyAlignment="1">
      <alignment horizontal="left" vertical="top" wrapText="1"/>
    </xf>
    <xf numFmtId="14" fontId="9" fillId="0" borderId="0" xfId="0" applyNumberFormat="1" applyFont="1" applyBorder="1"/>
    <xf numFmtId="4" fontId="7" fillId="0" borderId="2" xfId="0" applyNumberFormat="1" applyFont="1" applyFill="1" applyBorder="1" applyAlignment="1" applyProtection="1">
      <alignment horizontal="center" vertical="center" wrapText="1"/>
      <protection locked="0"/>
    </xf>
    <xf numFmtId="14" fontId="7" fillId="0" borderId="1" xfId="0" applyNumberFormat="1" applyFont="1" applyFill="1" applyBorder="1" applyAlignment="1" applyProtection="1">
      <alignment horizontal="center" vertical="center" wrapText="1"/>
      <protection locked="0"/>
    </xf>
    <xf numFmtId="4" fontId="7" fillId="0" borderId="1" xfId="0" applyNumberFormat="1" applyFont="1" applyFill="1" applyBorder="1" applyAlignment="1" applyProtection="1">
      <alignment horizontal="center" vertical="center" wrapText="1"/>
      <protection locked="0"/>
    </xf>
    <xf numFmtId="14" fontId="7" fillId="0" borderId="10" xfId="0" applyNumberFormat="1" applyFont="1" applyFill="1" applyBorder="1" applyAlignment="1" applyProtection="1">
      <alignment horizontal="center" vertical="center" wrapText="1"/>
      <protection locked="0"/>
    </xf>
    <xf numFmtId="4" fontId="7" fillId="0" borderId="10" xfId="0" applyNumberFormat="1" applyFont="1" applyFill="1" applyBorder="1" applyAlignment="1" applyProtection="1">
      <alignment horizontal="center" vertical="center" wrapText="1"/>
      <protection locked="0"/>
    </xf>
    <xf numFmtId="2" fontId="7" fillId="0" borderId="1" xfId="0" applyNumberFormat="1" applyFont="1" applyFill="1" applyBorder="1" applyAlignment="1" applyProtection="1">
      <alignment horizontal="center" vertical="center" wrapText="1"/>
      <protection locked="0"/>
    </xf>
    <xf numFmtId="2" fontId="7" fillId="0" borderId="10" xfId="0" applyNumberFormat="1" applyFont="1" applyFill="1" applyBorder="1" applyAlignment="1" applyProtection="1">
      <alignment horizontal="center" vertical="center" wrapText="1"/>
      <protection locked="0"/>
    </xf>
    <xf numFmtId="49" fontId="8" fillId="0" borderId="2" xfId="1" applyFont="1" applyFill="1" applyBorder="1" applyAlignment="1">
      <alignment horizontal="center" vertical="center" wrapText="1"/>
    </xf>
    <xf numFmtId="0" fontId="9" fillId="0" borderId="1" xfId="0" applyFont="1" applyBorder="1" applyAlignment="1">
      <alignment vertical="center"/>
    </xf>
    <xf numFmtId="0" fontId="9" fillId="0" borderId="1" xfId="0" applyFont="1" applyBorder="1" applyAlignment="1">
      <alignment horizontal="center" vertical="center"/>
    </xf>
    <xf numFmtId="0" fontId="10" fillId="0" borderId="1" xfId="0" applyFont="1" applyBorder="1" applyAlignment="1">
      <alignment horizontal="right" wrapText="1"/>
    </xf>
    <xf numFmtId="14" fontId="10" fillId="0" borderId="1" xfId="0" applyNumberFormat="1" applyFont="1" applyBorder="1" applyAlignment="1">
      <alignment horizontal="center" vertical="center"/>
    </xf>
    <xf numFmtId="0" fontId="11" fillId="0" borderId="0" xfId="0" applyFont="1" applyBorder="1" applyAlignment="1"/>
    <xf numFmtId="0" fontId="10" fillId="0" borderId="0" xfId="0" applyFont="1" applyBorder="1" applyAlignment="1"/>
    <xf numFmtId="0" fontId="10" fillId="0" borderId="0" xfId="0" applyFont="1" applyBorder="1"/>
    <xf numFmtId="2" fontId="10" fillId="0" borderId="0" xfId="0" applyNumberFormat="1" applyFont="1" applyBorder="1"/>
    <xf numFmtId="0" fontId="15" fillId="0" borderId="1" xfId="0" applyFont="1" applyFill="1" applyBorder="1" applyAlignment="1">
      <alignment vertical="center"/>
    </xf>
    <xf numFmtId="0" fontId="14" fillId="0" borderId="1" xfId="0" applyFont="1" applyFill="1" applyBorder="1" applyAlignment="1">
      <alignment horizontal="center" vertical="center" wrapText="1"/>
    </xf>
    <xf numFmtId="14" fontId="15" fillId="0" borderId="1" xfId="0" applyNumberFormat="1" applyFont="1" applyBorder="1" applyAlignment="1">
      <alignment vertical="center"/>
    </xf>
    <xf numFmtId="14" fontId="16" fillId="0" borderId="1" xfId="0" applyNumberFormat="1" applyFont="1" applyBorder="1" applyAlignment="1">
      <alignment vertical="center"/>
    </xf>
    <xf numFmtId="4" fontId="15" fillId="0" borderId="1" xfId="0" applyNumberFormat="1" applyFont="1" applyBorder="1" applyAlignment="1">
      <alignment horizontal="center" vertical="center"/>
    </xf>
    <xf numFmtId="0" fontId="15" fillId="0" borderId="1" xfId="0" applyFont="1" applyBorder="1" applyAlignment="1"/>
    <xf numFmtId="0" fontId="10" fillId="0" borderId="10" xfId="0" applyFont="1" applyBorder="1" applyAlignment="1">
      <alignment horizontal="right" wrapText="1"/>
    </xf>
    <xf numFmtId="14" fontId="15" fillId="0" borderId="10" xfId="0" applyNumberFormat="1" applyFont="1" applyBorder="1"/>
    <xf numFmtId="2" fontId="1" fillId="0" borderId="10" xfId="0" applyNumberFormat="1" applyFont="1" applyBorder="1" applyAlignment="1">
      <alignment horizontal="center"/>
    </xf>
    <xf numFmtId="0" fontId="9" fillId="0" borderId="0" xfId="0" applyFont="1" applyBorder="1" applyAlignment="1"/>
    <xf numFmtId="0" fontId="9" fillId="0" borderId="2" xfId="0" applyFont="1" applyBorder="1"/>
    <xf numFmtId="14" fontId="9" fillId="0" borderId="5" xfId="0" applyNumberFormat="1" applyFont="1" applyBorder="1"/>
    <xf numFmtId="2" fontId="11" fillId="0" borderId="3" xfId="0" applyNumberFormat="1" applyFont="1" applyBorder="1" applyAlignment="1">
      <alignment horizontal="center"/>
    </xf>
    <xf numFmtId="0" fontId="9" fillId="0" borderId="0" xfId="0" applyFont="1"/>
    <xf numFmtId="0" fontId="17" fillId="4" borderId="6" xfId="0" applyFont="1" applyFill="1" applyBorder="1" applyAlignment="1">
      <alignment horizontal="right"/>
    </xf>
    <xf numFmtId="0" fontId="18" fillId="4" borderId="7" xfId="0" applyFont="1" applyFill="1" applyBorder="1"/>
    <xf numFmtId="167" fontId="17" fillId="4" borderId="8" xfId="0" applyNumberFormat="1" applyFont="1" applyFill="1" applyBorder="1" applyAlignment="1">
      <alignment horizontal="center"/>
    </xf>
    <xf numFmtId="49" fontId="3" fillId="5" borderId="1" xfId="1" applyFont="1" applyFill="1" applyBorder="1" applyAlignment="1">
      <alignment horizontal="center" vertical="center"/>
    </xf>
    <xf numFmtId="0" fontId="3" fillId="5" borderId="1" xfId="0" applyFont="1" applyFill="1" applyBorder="1" applyAlignment="1">
      <alignment horizontal="center" vertical="center"/>
    </xf>
    <xf numFmtId="0" fontId="5" fillId="3" borderId="2" xfId="2" applyFont="1" applyFill="1" applyBorder="1" applyAlignment="1">
      <alignment horizontal="center" vertical="center" wrapText="1"/>
    </xf>
    <xf numFmtId="0" fontId="5" fillId="2" borderId="2" xfId="2" applyFont="1" applyFill="1" applyBorder="1" applyAlignment="1">
      <alignment horizontal="center" vertical="center" wrapText="1"/>
    </xf>
    <xf numFmtId="0" fontId="3" fillId="5" borderId="2" xfId="0" applyFont="1" applyFill="1" applyBorder="1" applyAlignment="1">
      <alignment horizontal="center" vertical="center"/>
    </xf>
    <xf numFmtId="0" fontId="3" fillId="5" borderId="5" xfId="0" applyFont="1" applyFill="1" applyBorder="1" applyAlignment="1">
      <alignment horizontal="center" vertical="center"/>
    </xf>
    <xf numFmtId="0" fontId="3" fillId="5" borderId="3" xfId="0" applyFont="1" applyFill="1" applyBorder="1" applyAlignment="1">
      <alignment horizontal="center" vertical="center"/>
    </xf>
    <xf numFmtId="0" fontId="13" fillId="3" borderId="1" xfId="0" applyFont="1" applyFill="1" applyBorder="1" applyAlignment="1">
      <alignment horizontal="center" vertical="center" wrapText="1"/>
    </xf>
    <xf numFmtId="0" fontId="8" fillId="2" borderId="4" xfId="2" applyFont="1" applyFill="1" applyBorder="1" applyAlignment="1">
      <alignment wrapText="1"/>
    </xf>
    <xf numFmtId="0" fontId="8" fillId="0" borderId="1" xfId="0" applyFont="1" applyBorder="1" applyAlignment="1">
      <alignment horizontal="center" vertical="center"/>
    </xf>
    <xf numFmtId="0" fontId="3" fillId="5" borderId="2" xfId="0" applyFont="1" applyFill="1" applyBorder="1" applyAlignment="1">
      <alignment horizontal="center" vertical="center" wrapText="1"/>
    </xf>
    <xf numFmtId="0" fontId="3" fillId="5" borderId="5" xfId="0" applyFont="1" applyFill="1" applyBorder="1" applyAlignment="1">
      <alignment horizontal="center" vertical="center" wrapText="1"/>
    </xf>
    <xf numFmtId="0" fontId="3" fillId="5" borderId="3"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3" fillId="5" borderId="8" xfId="0" applyFont="1" applyFill="1" applyBorder="1" applyAlignment="1">
      <alignment horizontal="center" vertical="center"/>
    </xf>
    <xf numFmtId="49" fontId="8" fillId="2" borderId="4" xfId="0" applyNumberFormat="1" applyFont="1" applyFill="1" applyBorder="1" applyAlignment="1">
      <alignment horizontal="center" vertical="center" wrapText="1"/>
    </xf>
    <xf numFmtId="49" fontId="8" fillId="2" borderId="1" xfId="0" applyNumberFormat="1" applyFont="1" applyFill="1" applyBorder="1" applyAlignment="1">
      <alignment horizontal="center" vertical="center"/>
    </xf>
    <xf numFmtId="2" fontId="8" fillId="0" borderId="1" xfId="0" applyNumberFormat="1" applyFont="1" applyBorder="1" applyAlignment="1">
      <alignment horizontal="center" vertical="center"/>
    </xf>
    <xf numFmtId="49" fontId="3" fillId="5" borderId="2" xfId="3" applyFont="1" applyFill="1" applyBorder="1" applyAlignment="1">
      <alignment horizontal="center" vertical="center"/>
    </xf>
    <xf numFmtId="49" fontId="3" fillId="5" borderId="5" xfId="3" applyFont="1" applyFill="1" applyBorder="1" applyAlignment="1">
      <alignment horizontal="center" vertical="center"/>
    </xf>
    <xf numFmtId="49" fontId="3" fillId="5" borderId="3" xfId="3" applyFont="1" applyFill="1" applyBorder="1" applyAlignment="1">
      <alignment horizontal="center" vertical="center"/>
    </xf>
    <xf numFmtId="49" fontId="8" fillId="0" borderId="1" xfId="1" applyFont="1" applyFill="1" applyBorder="1" applyAlignment="1">
      <alignment horizontal="center" vertical="center" wrapText="1"/>
    </xf>
    <xf numFmtId="49" fontId="8" fillId="0" borderId="11" xfId="1" applyFont="1" applyFill="1" applyBorder="1" applyAlignment="1">
      <alignment horizontal="center" vertical="center" wrapText="1"/>
    </xf>
    <xf numFmtId="0" fontId="15" fillId="0" borderId="12" xfId="0" applyFont="1" applyFill="1" applyBorder="1" applyAlignment="1">
      <alignment vertical="center" wrapText="1"/>
    </xf>
  </cellXfs>
  <cellStyles count="4">
    <cellStyle name="Normal" xfId="0" builtinId="0"/>
    <cellStyle name="Normal 2" xfId="1"/>
    <cellStyle name="Normal 3" xfId="3"/>
    <cellStyle name="Normal 5"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4"/>
  <sheetViews>
    <sheetView tabSelected="1" topLeftCell="A16" workbookViewId="0">
      <selection activeCell="B8" sqref="B8"/>
    </sheetView>
  </sheetViews>
  <sheetFormatPr baseColWidth="10" defaultRowHeight="15"/>
  <cols>
    <col min="1" max="2" width="15.42578125" customWidth="1"/>
    <col min="3" max="3" width="38.140625" customWidth="1"/>
    <col min="4" max="4" width="13.7109375" customWidth="1"/>
    <col min="5" max="5" width="16.5703125" customWidth="1"/>
    <col min="6" max="6" width="27.7109375" customWidth="1"/>
  </cols>
  <sheetData>
    <row r="1" spans="1:6" ht="18.75">
      <c r="A1" s="1" t="s">
        <v>0</v>
      </c>
      <c r="B1" s="1"/>
      <c r="C1" s="1"/>
      <c r="D1" s="1"/>
      <c r="E1" s="1"/>
      <c r="F1" s="1"/>
    </row>
    <row r="2" spans="1:6" ht="18.75">
      <c r="A2" s="2" t="s">
        <v>1</v>
      </c>
      <c r="B2" s="2"/>
      <c r="C2" s="2"/>
      <c r="D2" s="2"/>
      <c r="E2" s="2"/>
      <c r="F2" s="2"/>
    </row>
    <row r="3" spans="1:6" ht="15.75">
      <c r="A3" s="137" t="s">
        <v>2</v>
      </c>
      <c r="B3" s="137"/>
      <c r="C3" s="137"/>
      <c r="D3" s="137"/>
      <c r="E3" s="137"/>
      <c r="F3" s="137"/>
    </row>
    <row r="4" spans="1:6" ht="15.75">
      <c r="A4" s="138" t="s">
        <v>3</v>
      </c>
      <c r="B4" s="138"/>
      <c r="C4" s="138"/>
      <c r="D4" s="138"/>
      <c r="E4" s="138"/>
      <c r="F4" s="138"/>
    </row>
    <row r="5" spans="1:6" ht="15.75">
      <c r="A5" s="3" t="s">
        <v>4</v>
      </c>
      <c r="B5" s="3" t="s">
        <v>5</v>
      </c>
      <c r="C5" s="3" t="s">
        <v>6</v>
      </c>
      <c r="D5" s="4" t="s">
        <v>7</v>
      </c>
      <c r="E5" s="3" t="s">
        <v>8</v>
      </c>
      <c r="F5" s="5" t="s">
        <v>9</v>
      </c>
    </row>
    <row r="6" spans="1:6" ht="60">
      <c r="A6" s="6" t="s">
        <v>10</v>
      </c>
      <c r="B6" s="7" t="s">
        <v>11</v>
      </c>
      <c r="C6" s="8" t="s">
        <v>12</v>
      </c>
      <c r="D6" s="9" t="s">
        <v>13</v>
      </c>
      <c r="E6" s="9" t="s">
        <v>14</v>
      </c>
      <c r="F6" s="10">
        <v>87</v>
      </c>
    </row>
    <row r="7" spans="1:6" ht="60">
      <c r="A7" s="6" t="s">
        <v>15</v>
      </c>
      <c r="B7" s="7" t="s">
        <v>11</v>
      </c>
      <c r="C7" s="8" t="s">
        <v>12</v>
      </c>
      <c r="D7" s="12" t="s">
        <v>13</v>
      </c>
      <c r="E7" s="12" t="s">
        <v>14</v>
      </c>
      <c r="F7" s="10">
        <v>87</v>
      </c>
    </row>
    <row r="8" spans="1:6" ht="45">
      <c r="A8" s="6" t="s">
        <v>16</v>
      </c>
      <c r="B8" s="20" t="s">
        <v>17</v>
      </c>
      <c r="C8" s="8" t="s">
        <v>18</v>
      </c>
      <c r="D8" s="13" t="s">
        <v>13</v>
      </c>
      <c r="E8" s="14" t="s">
        <v>19</v>
      </c>
      <c r="F8" s="10">
        <v>17.5</v>
      </c>
    </row>
    <row r="9" spans="1:6" ht="60">
      <c r="A9" s="11" t="s">
        <v>20</v>
      </c>
      <c r="B9" s="7" t="s">
        <v>21</v>
      </c>
      <c r="C9" s="8" t="s">
        <v>22</v>
      </c>
      <c r="D9" s="15" t="s">
        <v>23</v>
      </c>
      <c r="E9" s="15" t="s">
        <v>23</v>
      </c>
      <c r="F9" s="10">
        <v>23</v>
      </c>
    </row>
    <row r="10" spans="1:6" ht="45">
      <c r="A10" s="6" t="s">
        <v>24</v>
      </c>
      <c r="B10" s="7" t="s">
        <v>21</v>
      </c>
      <c r="C10" s="8" t="s">
        <v>25</v>
      </c>
      <c r="D10" s="16" t="s">
        <v>26</v>
      </c>
      <c r="E10" s="16" t="s">
        <v>26</v>
      </c>
      <c r="F10" s="10">
        <v>15.5</v>
      </c>
    </row>
    <row r="11" spans="1:6" ht="60">
      <c r="A11" s="6" t="s">
        <v>27</v>
      </c>
      <c r="B11" s="20" t="s">
        <v>17</v>
      </c>
      <c r="C11" s="8" t="s">
        <v>28</v>
      </c>
      <c r="D11" s="15" t="s">
        <v>29</v>
      </c>
      <c r="E11" s="15" t="s">
        <v>30</v>
      </c>
      <c r="F11" s="10">
        <v>17.5</v>
      </c>
    </row>
    <row r="12" spans="1:6" ht="60">
      <c r="A12" s="20" t="s">
        <v>31</v>
      </c>
      <c r="B12" s="17" t="s">
        <v>21</v>
      </c>
      <c r="C12" s="8" t="s">
        <v>32</v>
      </c>
      <c r="D12" s="15" t="s">
        <v>29</v>
      </c>
      <c r="E12" s="15" t="s">
        <v>29</v>
      </c>
      <c r="F12" s="10">
        <v>23</v>
      </c>
    </row>
    <row r="13" spans="1:6" ht="60">
      <c r="A13" s="7" t="s">
        <v>33</v>
      </c>
      <c r="B13" s="17" t="s">
        <v>21</v>
      </c>
      <c r="C13" s="8" t="s">
        <v>32</v>
      </c>
      <c r="D13" s="16" t="s">
        <v>29</v>
      </c>
      <c r="E13" s="16" t="s">
        <v>29</v>
      </c>
      <c r="F13" s="10">
        <v>23</v>
      </c>
    </row>
    <row r="14" spans="1:6" ht="60">
      <c r="A14" s="6" t="s">
        <v>34</v>
      </c>
      <c r="B14" s="20" t="s">
        <v>17</v>
      </c>
      <c r="C14" s="8" t="s">
        <v>35</v>
      </c>
      <c r="D14" s="18" t="s">
        <v>29</v>
      </c>
      <c r="E14" s="18" t="s">
        <v>30</v>
      </c>
      <c r="F14" s="10">
        <v>17.5</v>
      </c>
    </row>
    <row r="15" spans="1:6" ht="45">
      <c r="A15" s="11" t="s">
        <v>36</v>
      </c>
      <c r="B15" s="20" t="s">
        <v>17</v>
      </c>
      <c r="C15" s="8" t="s">
        <v>37</v>
      </c>
      <c r="D15" s="15" t="s">
        <v>38</v>
      </c>
      <c r="E15" s="15" t="s">
        <v>39</v>
      </c>
      <c r="F15" s="19">
        <v>17.5</v>
      </c>
    </row>
    <row r="16" spans="1:6" ht="45">
      <c r="A16" s="6" t="s">
        <v>40</v>
      </c>
      <c r="B16" s="20" t="s">
        <v>17</v>
      </c>
      <c r="C16" s="8" t="s">
        <v>37</v>
      </c>
      <c r="D16" s="16" t="s">
        <v>38</v>
      </c>
      <c r="E16" s="16" t="s">
        <v>39</v>
      </c>
      <c r="F16" s="10">
        <v>17.5</v>
      </c>
    </row>
    <row r="17" spans="1:6" ht="45">
      <c r="A17" s="139" t="s">
        <v>16</v>
      </c>
      <c r="B17" s="20" t="s">
        <v>17</v>
      </c>
      <c r="C17" s="8" t="s">
        <v>41</v>
      </c>
      <c r="D17" s="15" t="s">
        <v>42</v>
      </c>
      <c r="E17" s="15" t="s">
        <v>43</v>
      </c>
      <c r="F17" s="19">
        <v>17.5</v>
      </c>
    </row>
    <row r="18" spans="1:6" ht="120">
      <c r="A18" s="6" t="s">
        <v>44</v>
      </c>
      <c r="B18" s="20" t="s">
        <v>45</v>
      </c>
      <c r="C18" s="8" t="s">
        <v>46</v>
      </c>
      <c r="D18" s="15" t="s">
        <v>47</v>
      </c>
      <c r="E18" s="15" t="s">
        <v>48</v>
      </c>
      <c r="F18" s="10">
        <v>32</v>
      </c>
    </row>
    <row r="19" spans="1:6" ht="75">
      <c r="A19" s="6" t="s">
        <v>49</v>
      </c>
      <c r="B19" s="20" t="s">
        <v>50</v>
      </c>
      <c r="C19" s="8" t="s">
        <v>51</v>
      </c>
      <c r="D19" s="15" t="s">
        <v>47</v>
      </c>
      <c r="E19" s="15" t="s">
        <v>48</v>
      </c>
      <c r="F19" s="10">
        <v>91</v>
      </c>
    </row>
    <row r="20" spans="1:6" ht="75">
      <c r="A20" s="20" t="s">
        <v>52</v>
      </c>
      <c r="B20" s="21" t="s">
        <v>53</v>
      </c>
      <c r="C20" s="8" t="s">
        <v>54</v>
      </c>
      <c r="D20" s="15" t="s">
        <v>47</v>
      </c>
      <c r="E20" s="15" t="s">
        <v>48</v>
      </c>
      <c r="F20" s="10">
        <v>91</v>
      </c>
    </row>
    <row r="21" spans="1:6" ht="45">
      <c r="A21" s="6" t="s">
        <v>34</v>
      </c>
      <c r="B21" s="20" t="s">
        <v>17</v>
      </c>
      <c r="C21" s="8" t="s">
        <v>55</v>
      </c>
      <c r="D21" s="15" t="s">
        <v>56</v>
      </c>
      <c r="E21" s="15" t="s">
        <v>57</v>
      </c>
      <c r="F21" s="10">
        <v>17.5</v>
      </c>
    </row>
    <row r="22" spans="1:6" ht="60">
      <c r="A22" s="6" t="s">
        <v>27</v>
      </c>
      <c r="B22" s="20" t="s">
        <v>17</v>
      </c>
      <c r="C22" s="8" t="s">
        <v>58</v>
      </c>
      <c r="D22" s="16" t="s">
        <v>56</v>
      </c>
      <c r="E22" s="16" t="s">
        <v>57</v>
      </c>
      <c r="F22" s="10">
        <v>17.5</v>
      </c>
    </row>
    <row r="23" spans="1:6" ht="45">
      <c r="A23" s="11" t="s">
        <v>59</v>
      </c>
      <c r="B23" s="7" t="s">
        <v>60</v>
      </c>
      <c r="C23" s="8" t="s">
        <v>61</v>
      </c>
      <c r="D23" s="15" t="s">
        <v>56</v>
      </c>
      <c r="E23" s="15" t="s">
        <v>47</v>
      </c>
      <c r="F23" s="10">
        <v>24</v>
      </c>
    </row>
    <row r="24" spans="1:6" ht="60">
      <c r="A24" s="6" t="s">
        <v>62</v>
      </c>
      <c r="B24" s="7" t="s">
        <v>11</v>
      </c>
      <c r="C24" s="8" t="s">
        <v>63</v>
      </c>
      <c r="D24" s="15" t="s">
        <v>64</v>
      </c>
      <c r="E24" s="15" t="s">
        <v>56</v>
      </c>
      <c r="F24" s="10">
        <v>70</v>
      </c>
    </row>
    <row r="25" spans="1:6" ht="60">
      <c r="A25" s="6" t="s">
        <v>65</v>
      </c>
      <c r="B25" s="7" t="s">
        <v>11</v>
      </c>
      <c r="C25" s="20" t="s">
        <v>63</v>
      </c>
      <c r="D25" s="15" t="s">
        <v>64</v>
      </c>
      <c r="E25" s="15" t="s">
        <v>56</v>
      </c>
      <c r="F25" s="10">
        <v>70</v>
      </c>
    </row>
    <row r="26" spans="1:6" ht="60">
      <c r="A26" s="140" t="s">
        <v>66</v>
      </c>
      <c r="B26" s="7" t="s">
        <v>11</v>
      </c>
      <c r="C26" s="22" t="s">
        <v>63</v>
      </c>
      <c r="D26" s="16" t="s">
        <v>64</v>
      </c>
      <c r="E26" s="16" t="s">
        <v>56</v>
      </c>
      <c r="F26" s="19">
        <v>70</v>
      </c>
    </row>
    <row r="27" spans="1:6" ht="75">
      <c r="A27" s="6" t="s">
        <v>67</v>
      </c>
      <c r="B27" s="20" t="s">
        <v>68</v>
      </c>
      <c r="C27" s="8" t="s">
        <v>69</v>
      </c>
      <c r="D27" s="16" t="s">
        <v>70</v>
      </c>
      <c r="E27" s="15" t="s">
        <v>70</v>
      </c>
      <c r="F27" s="10">
        <v>16</v>
      </c>
    </row>
    <row r="28" spans="1:6" ht="75">
      <c r="A28" s="6" t="s">
        <v>71</v>
      </c>
      <c r="B28" s="20" t="s">
        <v>68</v>
      </c>
      <c r="C28" s="8" t="s">
        <v>69</v>
      </c>
      <c r="D28" s="15" t="s">
        <v>70</v>
      </c>
      <c r="E28" s="15" t="s">
        <v>70</v>
      </c>
      <c r="F28" s="10">
        <v>16</v>
      </c>
    </row>
    <row r="29" spans="1:6" ht="75">
      <c r="A29" s="6" t="s">
        <v>72</v>
      </c>
      <c r="B29" s="20" t="s">
        <v>68</v>
      </c>
      <c r="C29" s="8" t="s">
        <v>69</v>
      </c>
      <c r="D29" s="15" t="s">
        <v>70</v>
      </c>
      <c r="E29" s="15" t="s">
        <v>70</v>
      </c>
      <c r="F29" s="10">
        <v>16</v>
      </c>
    </row>
    <row r="30" spans="1:6" ht="45">
      <c r="A30" s="11" t="s">
        <v>33</v>
      </c>
      <c r="B30" s="7" t="s">
        <v>60</v>
      </c>
      <c r="C30" s="8" t="s">
        <v>73</v>
      </c>
      <c r="D30" s="16" t="s">
        <v>74</v>
      </c>
      <c r="E30" s="16" t="s">
        <v>74</v>
      </c>
      <c r="F30" s="10">
        <v>6</v>
      </c>
    </row>
    <row r="31" spans="1:6" ht="30">
      <c r="A31" s="6" t="s">
        <v>75</v>
      </c>
      <c r="B31" s="7" t="s">
        <v>60</v>
      </c>
      <c r="C31" s="8" t="s">
        <v>76</v>
      </c>
      <c r="D31" s="15" t="s">
        <v>77</v>
      </c>
      <c r="E31" s="15" t="s">
        <v>77</v>
      </c>
      <c r="F31" s="10">
        <v>6</v>
      </c>
    </row>
    <row r="32" spans="1:6" ht="45">
      <c r="A32" s="6" t="s">
        <v>78</v>
      </c>
      <c r="B32" s="7" t="s">
        <v>60</v>
      </c>
      <c r="C32" s="8" t="s">
        <v>79</v>
      </c>
      <c r="D32" s="15" t="s">
        <v>77</v>
      </c>
      <c r="E32" s="15" t="s">
        <v>77</v>
      </c>
      <c r="F32" s="10">
        <v>6</v>
      </c>
    </row>
    <row r="33" spans="1:6" ht="45">
      <c r="A33" s="6" t="s">
        <v>80</v>
      </c>
      <c r="B33" s="7" t="s">
        <v>60</v>
      </c>
      <c r="C33" s="8" t="s">
        <v>81</v>
      </c>
      <c r="D33" s="16" t="s">
        <v>82</v>
      </c>
      <c r="E33" s="16" t="s">
        <v>82</v>
      </c>
      <c r="F33" s="10">
        <v>9.5</v>
      </c>
    </row>
    <row r="34" spans="1:6" ht="45">
      <c r="A34" s="6" t="s">
        <v>15</v>
      </c>
      <c r="B34" s="7" t="s">
        <v>60</v>
      </c>
      <c r="C34" s="8" t="s">
        <v>83</v>
      </c>
      <c r="D34" s="15" t="s">
        <v>82</v>
      </c>
      <c r="E34" s="15" t="s">
        <v>82</v>
      </c>
      <c r="F34" s="10">
        <v>9.5</v>
      </c>
    </row>
    <row r="35" spans="1:6" ht="45">
      <c r="A35" s="6" t="s">
        <v>84</v>
      </c>
      <c r="B35" s="7" t="s">
        <v>60</v>
      </c>
      <c r="C35" s="8" t="s">
        <v>83</v>
      </c>
      <c r="D35" s="16" t="s">
        <v>82</v>
      </c>
      <c r="E35" s="16" t="s">
        <v>82</v>
      </c>
      <c r="F35" s="10">
        <v>9.5</v>
      </c>
    </row>
    <row r="36" spans="1:6" ht="45">
      <c r="A36" s="140" t="s">
        <v>85</v>
      </c>
      <c r="B36" s="7" t="s">
        <v>60</v>
      </c>
      <c r="C36" s="23" t="s">
        <v>86</v>
      </c>
      <c r="D36" s="15" t="s">
        <v>87</v>
      </c>
      <c r="E36" s="15" t="s">
        <v>87</v>
      </c>
      <c r="F36" s="19">
        <v>7.5</v>
      </c>
    </row>
    <row r="37" spans="1:6" ht="60">
      <c r="A37" s="6" t="s">
        <v>75</v>
      </c>
      <c r="B37" s="7" t="s">
        <v>11</v>
      </c>
      <c r="C37" s="8" t="s">
        <v>88</v>
      </c>
      <c r="D37" s="15" t="s">
        <v>89</v>
      </c>
      <c r="E37" s="15" t="s">
        <v>89</v>
      </c>
      <c r="F37" s="10">
        <v>23</v>
      </c>
    </row>
    <row r="38" spans="1:6" ht="60">
      <c r="A38" s="6" t="s">
        <v>78</v>
      </c>
      <c r="B38" s="7" t="s">
        <v>11</v>
      </c>
      <c r="C38" s="8" t="s">
        <v>88</v>
      </c>
      <c r="D38" s="16" t="s">
        <v>89</v>
      </c>
      <c r="E38" s="16" t="s">
        <v>89</v>
      </c>
      <c r="F38" s="10">
        <v>23</v>
      </c>
    </row>
    <row r="39" spans="1:6" ht="45">
      <c r="A39" s="6" t="s">
        <v>10</v>
      </c>
      <c r="B39" s="7" t="s">
        <v>90</v>
      </c>
      <c r="C39" s="8" t="s">
        <v>91</v>
      </c>
      <c r="D39" s="15" t="s">
        <v>92</v>
      </c>
      <c r="E39" s="15" t="s">
        <v>92</v>
      </c>
      <c r="F39" s="10">
        <v>6</v>
      </c>
    </row>
    <row r="40" spans="1:6" ht="45">
      <c r="A40" s="6" t="s">
        <v>93</v>
      </c>
      <c r="B40" s="7" t="s">
        <v>90</v>
      </c>
      <c r="C40" s="8" t="s">
        <v>91</v>
      </c>
      <c r="D40" s="15" t="s">
        <v>92</v>
      </c>
      <c r="E40" s="15" t="s">
        <v>92</v>
      </c>
      <c r="F40" s="10">
        <v>6</v>
      </c>
    </row>
    <row r="41" spans="1:6" ht="60">
      <c r="A41" s="6" t="s">
        <v>94</v>
      </c>
      <c r="B41" s="7" t="s">
        <v>95</v>
      </c>
      <c r="C41" s="8" t="s">
        <v>96</v>
      </c>
      <c r="D41" s="15" t="s">
        <v>97</v>
      </c>
      <c r="E41" s="15" t="s">
        <v>97</v>
      </c>
      <c r="F41" s="10">
        <v>16</v>
      </c>
    </row>
    <row r="42" spans="1:6" ht="60">
      <c r="A42" s="6" t="s">
        <v>98</v>
      </c>
      <c r="B42" s="7" t="s">
        <v>95</v>
      </c>
      <c r="C42" s="8" t="s">
        <v>96</v>
      </c>
      <c r="D42" s="16" t="s">
        <v>97</v>
      </c>
      <c r="E42" s="16" t="s">
        <v>97</v>
      </c>
      <c r="F42" s="10">
        <v>16</v>
      </c>
    </row>
    <row r="43" spans="1:6" ht="15.75">
      <c r="A43" s="24"/>
      <c r="B43" s="24"/>
      <c r="C43" s="25" t="s">
        <v>99</v>
      </c>
      <c r="D43" s="26"/>
      <c r="E43" s="27"/>
      <c r="F43" s="28">
        <f>SUM(F6:F42)</f>
        <v>1038.5</v>
      </c>
    </row>
    <row r="44" spans="1:6">
      <c r="A44" s="29"/>
      <c r="B44" s="30"/>
      <c r="C44" s="31"/>
      <c r="D44" s="32"/>
      <c r="E44" s="32"/>
      <c r="F44" s="33"/>
    </row>
    <row r="45" spans="1:6" ht="15.75">
      <c r="A45" s="141" t="s">
        <v>100</v>
      </c>
      <c r="B45" s="142"/>
      <c r="C45" s="142"/>
      <c r="D45" s="142"/>
      <c r="E45" s="142"/>
      <c r="F45" s="143"/>
    </row>
    <row r="46" spans="1:6" ht="15.75">
      <c r="A46" s="3" t="s">
        <v>4</v>
      </c>
      <c r="B46" s="3" t="s">
        <v>5</v>
      </c>
      <c r="C46" s="3" t="s">
        <v>6</v>
      </c>
      <c r="D46" s="3" t="s">
        <v>7</v>
      </c>
      <c r="E46" s="3" t="s">
        <v>8</v>
      </c>
      <c r="F46" s="5" t="s">
        <v>9</v>
      </c>
    </row>
    <row r="47" spans="1:6" ht="31.5">
      <c r="A47" s="35" t="s">
        <v>101</v>
      </c>
      <c r="B47" s="35" t="s">
        <v>102</v>
      </c>
      <c r="C47" s="35" t="s">
        <v>103</v>
      </c>
      <c r="D47" s="36">
        <v>44297</v>
      </c>
      <c r="E47" s="36">
        <v>44302</v>
      </c>
      <c r="F47" s="37">
        <v>387</v>
      </c>
    </row>
    <row r="48" spans="1:6" ht="15.75">
      <c r="A48" s="34"/>
      <c r="B48" s="35"/>
      <c r="C48" s="35"/>
      <c r="D48" s="36"/>
      <c r="E48" s="36"/>
      <c r="F48" s="38"/>
    </row>
    <row r="49" spans="1:6" ht="15.75">
      <c r="A49" s="39"/>
      <c r="B49" s="35"/>
      <c r="C49" s="40" t="s">
        <v>99</v>
      </c>
      <c r="D49" s="41"/>
      <c r="E49" s="41"/>
      <c r="F49" s="42">
        <f>SUM(F47:F48)</f>
        <v>387</v>
      </c>
    </row>
    <row r="50" spans="1:6">
      <c r="A50" s="43"/>
      <c r="B50" s="44"/>
      <c r="C50" s="45"/>
      <c r="D50" s="46"/>
      <c r="E50" s="46"/>
      <c r="F50" s="47"/>
    </row>
    <row r="51" spans="1:6" ht="15.75">
      <c r="A51" s="141" t="s">
        <v>104</v>
      </c>
      <c r="B51" s="142"/>
      <c r="C51" s="142"/>
      <c r="D51" s="142"/>
      <c r="E51" s="142"/>
      <c r="F51" s="143"/>
    </row>
    <row r="52" spans="1:6" ht="15.75">
      <c r="A52" s="3" t="s">
        <v>4</v>
      </c>
      <c r="B52" s="3" t="s">
        <v>5</v>
      </c>
      <c r="C52" s="3" t="s">
        <v>6</v>
      </c>
      <c r="D52" s="3" t="s">
        <v>7</v>
      </c>
      <c r="E52" s="3" t="s">
        <v>8</v>
      </c>
      <c r="F52" s="5" t="s">
        <v>9</v>
      </c>
    </row>
    <row r="53" spans="1:6" ht="31.5">
      <c r="A53" s="35"/>
      <c r="B53" s="35"/>
      <c r="C53" s="48" t="s">
        <v>105</v>
      </c>
      <c r="D53" s="49"/>
      <c r="E53" s="49"/>
      <c r="F53" s="50"/>
    </row>
    <row r="54" spans="1:6" ht="15.75">
      <c r="A54" s="51"/>
      <c r="B54" s="51"/>
      <c r="C54" s="52" t="s">
        <v>99</v>
      </c>
      <c r="D54" s="53"/>
      <c r="E54" s="53"/>
      <c r="F54" s="54">
        <f ca="1">C52:F54</f>
        <v>0</v>
      </c>
    </row>
    <row r="55" spans="1:6">
      <c r="A55" s="55"/>
      <c r="B55" s="56"/>
      <c r="C55" s="57"/>
      <c r="D55" s="56"/>
      <c r="E55" s="56"/>
      <c r="F55" s="58"/>
    </row>
    <row r="56" spans="1:6" ht="15.75">
      <c r="A56" s="141" t="s">
        <v>106</v>
      </c>
      <c r="B56" s="142"/>
      <c r="C56" s="142"/>
      <c r="D56" s="142"/>
      <c r="E56" s="142"/>
      <c r="F56" s="143"/>
    </row>
    <row r="57" spans="1:6" ht="15.75">
      <c r="A57" s="3" t="s">
        <v>4</v>
      </c>
      <c r="B57" s="3" t="s">
        <v>5</v>
      </c>
      <c r="C57" s="3" t="s">
        <v>6</v>
      </c>
      <c r="D57" s="3" t="s">
        <v>7</v>
      </c>
      <c r="E57" s="3" t="s">
        <v>8</v>
      </c>
      <c r="F57" s="5" t="s">
        <v>9</v>
      </c>
    </row>
    <row r="58" spans="1:6" ht="30">
      <c r="A58" s="59" t="s">
        <v>107</v>
      </c>
      <c r="B58" s="59" t="s">
        <v>108</v>
      </c>
      <c r="C58" s="60" t="s">
        <v>109</v>
      </c>
      <c r="D58" s="61">
        <v>44320</v>
      </c>
      <c r="E58" s="61">
        <v>44351</v>
      </c>
      <c r="F58" s="62">
        <v>81</v>
      </c>
    </row>
    <row r="59" spans="1:6" ht="30">
      <c r="A59" s="59" t="s">
        <v>110</v>
      </c>
      <c r="B59" s="63" t="s">
        <v>108</v>
      </c>
      <c r="C59" s="60" t="s">
        <v>109</v>
      </c>
      <c r="D59" s="61">
        <v>44320</v>
      </c>
      <c r="E59" s="61">
        <v>44351</v>
      </c>
      <c r="F59" s="62">
        <v>81</v>
      </c>
    </row>
    <row r="60" spans="1:6" ht="30">
      <c r="A60" s="59" t="s">
        <v>111</v>
      </c>
      <c r="B60" s="63" t="s">
        <v>108</v>
      </c>
      <c r="C60" s="60" t="s">
        <v>109</v>
      </c>
      <c r="D60" s="61">
        <v>44320</v>
      </c>
      <c r="E60" s="61">
        <v>44351</v>
      </c>
      <c r="F60" s="62">
        <v>81</v>
      </c>
    </row>
    <row r="61" spans="1:6" ht="15.75">
      <c r="A61" s="59" t="s">
        <v>112</v>
      </c>
      <c r="B61" s="63" t="s">
        <v>108</v>
      </c>
      <c r="C61" s="60" t="s">
        <v>113</v>
      </c>
      <c r="D61" s="61">
        <v>44412</v>
      </c>
      <c r="E61" s="61">
        <v>44443</v>
      </c>
      <c r="F61" s="62">
        <v>91</v>
      </c>
    </row>
    <row r="62" spans="1:6" ht="30">
      <c r="A62" s="59" t="s">
        <v>114</v>
      </c>
      <c r="B62" s="63" t="s">
        <v>108</v>
      </c>
      <c r="C62" s="60" t="s">
        <v>115</v>
      </c>
      <c r="D62" s="61">
        <v>44534</v>
      </c>
      <c r="E62" s="61">
        <v>44534</v>
      </c>
      <c r="F62" s="62">
        <v>16</v>
      </c>
    </row>
    <row r="63" spans="1:6" ht="30">
      <c r="A63" s="59" t="s">
        <v>116</v>
      </c>
      <c r="B63" s="63" t="s">
        <v>108</v>
      </c>
      <c r="C63" s="60" t="s">
        <v>117</v>
      </c>
      <c r="D63" s="61">
        <v>44504</v>
      </c>
      <c r="E63" s="61">
        <v>44534</v>
      </c>
      <c r="F63" s="62">
        <v>118.5</v>
      </c>
    </row>
    <row r="64" spans="1:6" ht="30">
      <c r="A64" s="59" t="s">
        <v>118</v>
      </c>
      <c r="B64" s="63" t="s">
        <v>108</v>
      </c>
      <c r="C64" s="60" t="s">
        <v>119</v>
      </c>
      <c r="D64" s="61">
        <v>44534</v>
      </c>
      <c r="E64" s="61">
        <v>44534</v>
      </c>
      <c r="F64" s="62">
        <v>16</v>
      </c>
    </row>
    <row r="65" spans="1:6" ht="30">
      <c r="A65" s="144" t="s">
        <v>114</v>
      </c>
      <c r="B65" s="64" t="s">
        <v>108</v>
      </c>
      <c r="C65" s="60" t="s">
        <v>120</v>
      </c>
      <c r="D65" s="61" t="s">
        <v>121</v>
      </c>
      <c r="E65" s="61" t="s">
        <v>121</v>
      </c>
      <c r="F65" s="62">
        <v>16</v>
      </c>
    </row>
    <row r="66" spans="1:6" ht="15.75">
      <c r="A66" s="65"/>
      <c r="B66" s="65"/>
      <c r="C66" s="52" t="s">
        <v>99</v>
      </c>
      <c r="D66" s="65"/>
      <c r="E66" s="65"/>
      <c r="F66" s="54">
        <f>SUM(F58:F65)</f>
        <v>500.5</v>
      </c>
    </row>
    <row r="67" spans="1:6">
      <c r="A67" s="55"/>
      <c r="B67" s="56"/>
      <c r="C67" s="57"/>
      <c r="D67" s="56"/>
      <c r="E67" s="56"/>
      <c r="F67" s="58"/>
    </row>
    <row r="68" spans="1:6" ht="15.75">
      <c r="A68" s="141" t="s">
        <v>122</v>
      </c>
      <c r="B68" s="142"/>
      <c r="C68" s="142"/>
      <c r="D68" s="142"/>
      <c r="E68" s="142"/>
      <c r="F68" s="143"/>
    </row>
    <row r="69" spans="1:6" ht="15.75">
      <c r="A69" s="3" t="s">
        <v>4</v>
      </c>
      <c r="B69" s="3" t="s">
        <v>5</v>
      </c>
      <c r="C69" s="3" t="s">
        <v>6</v>
      </c>
      <c r="D69" s="3" t="s">
        <v>7</v>
      </c>
      <c r="E69" s="3" t="s">
        <v>8</v>
      </c>
      <c r="F69" s="5" t="s">
        <v>9</v>
      </c>
    </row>
    <row r="70" spans="1:6" ht="31.5">
      <c r="A70" s="67" t="s">
        <v>123</v>
      </c>
      <c r="B70" s="67" t="s">
        <v>124</v>
      </c>
      <c r="C70" s="67" t="s">
        <v>125</v>
      </c>
      <c r="D70" s="68">
        <v>44295</v>
      </c>
      <c r="E70" s="68">
        <v>44295</v>
      </c>
      <c r="F70" s="69">
        <v>10</v>
      </c>
    </row>
    <row r="71" spans="1:6" ht="47.25">
      <c r="A71" s="67" t="s">
        <v>126</v>
      </c>
      <c r="B71" s="67" t="s">
        <v>127</v>
      </c>
      <c r="C71" s="67" t="s">
        <v>128</v>
      </c>
      <c r="D71" s="68">
        <v>44295</v>
      </c>
      <c r="E71" s="68">
        <v>44295</v>
      </c>
      <c r="F71" s="69">
        <v>16</v>
      </c>
    </row>
    <row r="72" spans="1:6" ht="31.5">
      <c r="A72" s="67" t="s">
        <v>123</v>
      </c>
      <c r="B72" s="67" t="s">
        <v>124</v>
      </c>
      <c r="C72" s="67" t="s">
        <v>125</v>
      </c>
      <c r="D72" s="68">
        <v>44300</v>
      </c>
      <c r="E72" s="68">
        <v>44300</v>
      </c>
      <c r="F72" s="69">
        <v>10</v>
      </c>
    </row>
    <row r="73" spans="1:6" ht="31.5">
      <c r="A73" s="67" t="s">
        <v>123</v>
      </c>
      <c r="B73" s="67" t="s">
        <v>124</v>
      </c>
      <c r="C73" s="67" t="s">
        <v>125</v>
      </c>
      <c r="D73" s="68">
        <v>44307</v>
      </c>
      <c r="E73" s="68">
        <v>44307</v>
      </c>
      <c r="F73" s="69">
        <v>10</v>
      </c>
    </row>
    <row r="74" spans="1:6" ht="31.5">
      <c r="A74" s="67" t="s">
        <v>129</v>
      </c>
      <c r="B74" s="67" t="s">
        <v>127</v>
      </c>
      <c r="C74" s="67" t="s">
        <v>130</v>
      </c>
      <c r="D74" s="68">
        <v>44309</v>
      </c>
      <c r="E74" s="68">
        <v>44309</v>
      </c>
      <c r="F74" s="69">
        <v>16</v>
      </c>
    </row>
    <row r="75" spans="1:6" ht="31.5">
      <c r="A75" s="67" t="s">
        <v>131</v>
      </c>
      <c r="B75" s="67" t="s">
        <v>127</v>
      </c>
      <c r="C75" s="67" t="s">
        <v>130</v>
      </c>
      <c r="D75" s="68">
        <v>44309</v>
      </c>
      <c r="E75" s="68">
        <v>44309</v>
      </c>
      <c r="F75" s="69">
        <v>16</v>
      </c>
    </row>
    <row r="76" spans="1:6" ht="47.25">
      <c r="A76" s="67" t="s">
        <v>126</v>
      </c>
      <c r="B76" s="67" t="s">
        <v>127</v>
      </c>
      <c r="C76" s="67" t="s">
        <v>128</v>
      </c>
      <c r="D76" s="68">
        <v>44309</v>
      </c>
      <c r="E76" s="68">
        <v>44309</v>
      </c>
      <c r="F76" s="69">
        <v>16</v>
      </c>
    </row>
    <row r="77" spans="1:6" ht="31.5">
      <c r="A77" s="67" t="s">
        <v>132</v>
      </c>
      <c r="B77" s="67" t="s">
        <v>124</v>
      </c>
      <c r="C77" s="67" t="s">
        <v>133</v>
      </c>
      <c r="D77" s="68">
        <v>44309</v>
      </c>
      <c r="E77" s="68">
        <v>44309</v>
      </c>
      <c r="F77" s="69">
        <v>10</v>
      </c>
    </row>
    <row r="78" spans="1:6" ht="31.5">
      <c r="A78" s="67" t="s">
        <v>123</v>
      </c>
      <c r="B78" s="67" t="s">
        <v>124</v>
      </c>
      <c r="C78" s="67" t="s">
        <v>125</v>
      </c>
      <c r="D78" s="68">
        <v>44315</v>
      </c>
      <c r="E78" s="68">
        <v>44315</v>
      </c>
      <c r="F78" s="69">
        <v>10</v>
      </c>
    </row>
    <row r="79" spans="1:6" ht="31.5">
      <c r="A79" s="67" t="s">
        <v>132</v>
      </c>
      <c r="B79" s="67" t="s">
        <v>124</v>
      </c>
      <c r="C79" s="67" t="s">
        <v>133</v>
      </c>
      <c r="D79" s="68">
        <v>44315</v>
      </c>
      <c r="E79" s="68">
        <v>44315</v>
      </c>
      <c r="F79" s="69">
        <v>10</v>
      </c>
    </row>
    <row r="80" spans="1:6" ht="47.25">
      <c r="A80" s="67" t="s">
        <v>134</v>
      </c>
      <c r="B80" s="67" t="s">
        <v>127</v>
      </c>
      <c r="C80" s="67" t="s">
        <v>135</v>
      </c>
      <c r="D80" s="68">
        <v>44316</v>
      </c>
      <c r="E80" s="68">
        <v>44316</v>
      </c>
      <c r="F80" s="69">
        <v>10</v>
      </c>
    </row>
    <row r="81" spans="1:6" ht="31.5">
      <c r="A81" s="67" t="s">
        <v>132</v>
      </c>
      <c r="B81" s="67" t="s">
        <v>124</v>
      </c>
      <c r="C81" s="67" t="s">
        <v>133</v>
      </c>
      <c r="D81" s="68">
        <v>44316</v>
      </c>
      <c r="E81" s="68">
        <v>44316</v>
      </c>
      <c r="F81" s="69">
        <v>10</v>
      </c>
    </row>
    <row r="82" spans="1:6" ht="15.75">
      <c r="A82" s="70"/>
      <c r="B82" s="70"/>
      <c r="C82" s="71" t="s">
        <v>99</v>
      </c>
      <c r="D82" s="70"/>
      <c r="E82" s="70"/>
      <c r="F82" s="72">
        <f>SUM(F70:F81)</f>
        <v>144</v>
      </c>
    </row>
    <row r="83" spans="1:6">
      <c r="A83" s="73"/>
      <c r="B83" s="73"/>
      <c r="C83" s="74"/>
      <c r="D83" s="73"/>
      <c r="E83" s="73"/>
      <c r="F83" s="75"/>
    </row>
    <row r="84" spans="1:6" ht="15.75">
      <c r="A84" s="141" t="s">
        <v>136</v>
      </c>
      <c r="B84" s="142"/>
      <c r="C84" s="142"/>
      <c r="D84" s="142"/>
      <c r="E84" s="142"/>
      <c r="F84" s="143"/>
    </row>
    <row r="85" spans="1:6" ht="15.75">
      <c r="A85" s="3" t="s">
        <v>4</v>
      </c>
      <c r="B85" s="3" t="s">
        <v>5</v>
      </c>
      <c r="C85" s="3" t="s">
        <v>6</v>
      </c>
      <c r="D85" s="3" t="s">
        <v>7</v>
      </c>
      <c r="E85" s="3" t="s">
        <v>8</v>
      </c>
      <c r="F85" s="5" t="s">
        <v>9</v>
      </c>
    </row>
    <row r="86" spans="1:6" ht="31.5">
      <c r="A86" s="145"/>
      <c r="B86" s="66"/>
      <c r="C86" s="48" t="s">
        <v>137</v>
      </c>
      <c r="D86" s="68"/>
      <c r="E86" s="68"/>
      <c r="F86" s="69"/>
    </row>
    <row r="87" spans="1:6" ht="15.75">
      <c r="A87" s="76"/>
      <c r="B87" s="76"/>
      <c r="C87" s="25" t="s">
        <v>99</v>
      </c>
      <c r="D87" s="77"/>
      <c r="E87" s="77"/>
      <c r="F87" s="78">
        <f>SUM(F86:F86)</f>
        <v>0</v>
      </c>
    </row>
    <row r="88" spans="1:6">
      <c r="A88" s="73"/>
      <c r="B88" s="73"/>
      <c r="C88" s="74"/>
      <c r="D88" s="73"/>
      <c r="E88" s="73"/>
      <c r="F88" s="75"/>
    </row>
    <row r="89" spans="1:6" ht="15.75">
      <c r="A89" s="141" t="s">
        <v>138</v>
      </c>
      <c r="B89" s="142"/>
      <c r="C89" s="142"/>
      <c r="D89" s="142"/>
      <c r="E89" s="142"/>
      <c r="F89" s="143"/>
    </row>
    <row r="90" spans="1:6" ht="15.75">
      <c r="A90" s="79" t="s">
        <v>4</v>
      </c>
      <c r="B90" s="3" t="s">
        <v>5</v>
      </c>
      <c r="C90" s="3" t="s">
        <v>6</v>
      </c>
      <c r="D90" s="3" t="s">
        <v>7</v>
      </c>
      <c r="E90" s="3" t="s">
        <v>8</v>
      </c>
      <c r="F90" s="5" t="s">
        <v>9</v>
      </c>
    </row>
    <row r="91" spans="1:6" ht="31.5">
      <c r="A91" s="80"/>
      <c r="B91" s="81"/>
      <c r="C91" s="48" t="s">
        <v>139</v>
      </c>
      <c r="D91" s="82"/>
      <c r="E91" s="81"/>
      <c r="F91" s="83"/>
    </row>
    <row r="92" spans="1:6" ht="15.75">
      <c r="A92" s="53"/>
      <c r="B92" s="53"/>
      <c r="C92" s="25" t="s">
        <v>99</v>
      </c>
      <c r="D92" s="53"/>
      <c r="E92" s="53"/>
      <c r="F92" s="54">
        <f>SUM(F91:F91)</f>
        <v>0</v>
      </c>
    </row>
    <row r="93" spans="1:6" ht="15.75">
      <c r="A93" s="84"/>
      <c r="B93" s="84"/>
      <c r="C93" s="85"/>
      <c r="D93" s="84"/>
      <c r="E93" s="84"/>
      <c r="F93" s="86"/>
    </row>
    <row r="94" spans="1:6" ht="15.75">
      <c r="A94" s="141" t="s">
        <v>140</v>
      </c>
      <c r="B94" s="142"/>
      <c r="C94" s="142"/>
      <c r="D94" s="142"/>
      <c r="E94" s="142"/>
      <c r="F94" s="143"/>
    </row>
    <row r="95" spans="1:6" ht="15.75">
      <c r="A95" s="3" t="s">
        <v>4</v>
      </c>
      <c r="B95" s="3" t="s">
        <v>5</v>
      </c>
      <c r="C95" s="3" t="s">
        <v>6</v>
      </c>
      <c r="D95" s="3" t="s">
        <v>7</v>
      </c>
      <c r="E95" s="3" t="s">
        <v>8</v>
      </c>
      <c r="F95" s="5" t="s">
        <v>9</v>
      </c>
    </row>
    <row r="96" spans="1:6" ht="31.5">
      <c r="A96" s="35"/>
      <c r="B96" s="34"/>
      <c r="C96" s="48" t="s">
        <v>139</v>
      </c>
      <c r="D96" s="49"/>
      <c r="E96" s="49"/>
      <c r="F96" s="87"/>
    </row>
    <row r="97" spans="1:6" ht="15.75">
      <c r="A97" s="53"/>
      <c r="B97" s="53"/>
      <c r="C97" s="52" t="s">
        <v>99</v>
      </c>
      <c r="D97" s="88"/>
      <c r="E97" s="88"/>
      <c r="F97" s="78">
        <f>SUM(F96:F96)</f>
        <v>0</v>
      </c>
    </row>
    <row r="98" spans="1:6">
      <c r="A98" s="73"/>
      <c r="B98" s="73"/>
      <c r="C98" s="73"/>
      <c r="D98" s="73"/>
      <c r="E98" s="73"/>
      <c r="F98" s="75"/>
    </row>
    <row r="99" spans="1:6" ht="15.75">
      <c r="A99" s="147" t="s">
        <v>141</v>
      </c>
      <c r="B99" s="148"/>
      <c r="C99" s="148"/>
      <c r="D99" s="148"/>
      <c r="E99" s="148"/>
      <c r="F99" s="149"/>
    </row>
    <row r="100" spans="1:6" ht="15.75">
      <c r="A100" s="3" t="s">
        <v>4</v>
      </c>
      <c r="B100" s="3" t="s">
        <v>5</v>
      </c>
      <c r="C100" s="3" t="s">
        <v>6</v>
      </c>
      <c r="D100" s="3" t="s">
        <v>7</v>
      </c>
      <c r="E100" s="3" t="s">
        <v>8</v>
      </c>
      <c r="F100" s="5" t="s">
        <v>9</v>
      </c>
    </row>
    <row r="101" spans="1:6" ht="47.25">
      <c r="A101" s="67" t="s">
        <v>142</v>
      </c>
      <c r="B101" s="35" t="s">
        <v>108</v>
      </c>
      <c r="C101" s="89" t="s">
        <v>143</v>
      </c>
      <c r="D101" s="90">
        <v>44271</v>
      </c>
      <c r="E101" s="90">
        <v>44271</v>
      </c>
      <c r="F101" s="91">
        <v>16</v>
      </c>
    </row>
    <row r="102" spans="1:6" ht="31.5">
      <c r="A102" s="67" t="s">
        <v>144</v>
      </c>
      <c r="B102" s="35" t="s">
        <v>108</v>
      </c>
      <c r="C102" s="89" t="s">
        <v>145</v>
      </c>
      <c r="D102" s="90">
        <v>44232</v>
      </c>
      <c r="E102" s="90">
        <v>44232</v>
      </c>
      <c r="F102" s="91">
        <v>16</v>
      </c>
    </row>
    <row r="103" spans="1:6" ht="40.5" customHeight="1">
      <c r="A103" s="66" t="s">
        <v>146</v>
      </c>
      <c r="B103" s="34" t="s">
        <v>108</v>
      </c>
      <c r="C103" s="89" t="s">
        <v>145</v>
      </c>
      <c r="D103" s="90">
        <v>44232</v>
      </c>
      <c r="E103" s="90">
        <v>44232</v>
      </c>
      <c r="F103" s="91">
        <v>16</v>
      </c>
    </row>
    <row r="104" spans="1:6" ht="47.25">
      <c r="A104" s="150" t="s">
        <v>147</v>
      </c>
      <c r="B104" s="34" t="s">
        <v>108</v>
      </c>
      <c r="C104" s="89" t="s">
        <v>148</v>
      </c>
      <c r="D104" s="90">
        <v>44259</v>
      </c>
      <c r="E104" s="90">
        <v>44259</v>
      </c>
      <c r="F104" s="91">
        <v>16</v>
      </c>
    </row>
    <row r="105" spans="1:6" ht="47.25">
      <c r="A105" s="150" t="s">
        <v>149</v>
      </c>
      <c r="B105" s="34" t="s">
        <v>108</v>
      </c>
      <c r="C105" s="89" t="s">
        <v>150</v>
      </c>
      <c r="D105" s="90">
        <v>44272</v>
      </c>
      <c r="E105" s="90">
        <v>44272</v>
      </c>
      <c r="F105" s="91">
        <v>16</v>
      </c>
    </row>
    <row r="106" spans="1:6" ht="47.25">
      <c r="A106" s="150" t="s">
        <v>151</v>
      </c>
      <c r="B106" s="34" t="s">
        <v>108</v>
      </c>
      <c r="C106" s="89" t="s">
        <v>152</v>
      </c>
      <c r="D106" s="90">
        <v>44272</v>
      </c>
      <c r="E106" s="90">
        <v>44272</v>
      </c>
      <c r="F106" s="91">
        <v>16</v>
      </c>
    </row>
    <row r="107" spans="1:6" ht="47.25">
      <c r="A107" s="68" t="s">
        <v>153</v>
      </c>
      <c r="B107" s="34" t="s">
        <v>108</v>
      </c>
      <c r="C107" s="89" t="s">
        <v>154</v>
      </c>
      <c r="D107" s="90">
        <v>44239</v>
      </c>
      <c r="E107" s="90">
        <v>44239</v>
      </c>
      <c r="F107" s="91">
        <v>16</v>
      </c>
    </row>
    <row r="108" spans="1:6" ht="47.25">
      <c r="A108" s="67" t="s">
        <v>153</v>
      </c>
      <c r="B108" s="34" t="s">
        <v>108</v>
      </c>
      <c r="C108" s="89" t="s">
        <v>155</v>
      </c>
      <c r="D108" s="90">
        <v>44272</v>
      </c>
      <c r="E108" s="90">
        <v>44272</v>
      </c>
      <c r="F108" s="91">
        <v>16</v>
      </c>
    </row>
    <row r="109" spans="1:6" ht="47.25">
      <c r="A109" s="68" t="s">
        <v>156</v>
      </c>
      <c r="B109" s="34" t="s">
        <v>108</v>
      </c>
      <c r="C109" s="89" t="s">
        <v>157</v>
      </c>
      <c r="D109" s="90">
        <v>44274</v>
      </c>
      <c r="E109" s="90">
        <v>44274</v>
      </c>
      <c r="F109" s="91">
        <v>16</v>
      </c>
    </row>
    <row r="110" spans="1:6" ht="47.25">
      <c r="A110" s="68" t="s">
        <v>156</v>
      </c>
      <c r="B110" s="34" t="s">
        <v>108</v>
      </c>
      <c r="C110" s="89" t="s">
        <v>158</v>
      </c>
      <c r="D110" s="90">
        <v>44298</v>
      </c>
      <c r="E110" s="90">
        <v>44298</v>
      </c>
      <c r="F110" s="91">
        <v>16</v>
      </c>
    </row>
    <row r="111" spans="1:6" ht="47.25">
      <c r="A111" s="68" t="s">
        <v>159</v>
      </c>
      <c r="B111" s="34" t="s">
        <v>108</v>
      </c>
      <c r="C111" s="89" t="s">
        <v>160</v>
      </c>
      <c r="D111" s="90">
        <v>44272</v>
      </c>
      <c r="E111" s="90">
        <v>44272</v>
      </c>
      <c r="F111" s="91">
        <v>16</v>
      </c>
    </row>
    <row r="112" spans="1:6" ht="47.25">
      <c r="A112" s="68" t="s">
        <v>161</v>
      </c>
      <c r="B112" s="34" t="s">
        <v>108</v>
      </c>
      <c r="C112" s="89" t="s">
        <v>162</v>
      </c>
      <c r="D112" s="90">
        <v>44282</v>
      </c>
      <c r="E112" s="90">
        <v>44282</v>
      </c>
      <c r="F112" s="91">
        <v>31.55</v>
      </c>
    </row>
    <row r="113" spans="1:6" ht="15.75">
      <c r="A113" s="34"/>
      <c r="B113" s="34"/>
      <c r="C113" s="40" t="s">
        <v>99</v>
      </c>
      <c r="D113" s="49"/>
      <c r="E113" s="49"/>
      <c r="F113" s="42">
        <f>SUM(F101:F112)</f>
        <v>207.55</v>
      </c>
    </row>
    <row r="114" spans="1:6">
      <c r="A114" s="92"/>
      <c r="B114" s="93"/>
      <c r="C114" s="45"/>
      <c r="D114" s="94"/>
      <c r="E114" s="94"/>
      <c r="F114" s="95"/>
    </row>
    <row r="115" spans="1:6" ht="15.75">
      <c r="A115" s="141" t="s">
        <v>163</v>
      </c>
      <c r="B115" s="142"/>
      <c r="C115" s="142"/>
      <c r="D115" s="142"/>
      <c r="E115" s="142"/>
      <c r="F115" s="151"/>
    </row>
    <row r="116" spans="1:6" ht="15.75">
      <c r="A116" s="3" t="s">
        <v>4</v>
      </c>
      <c r="B116" s="3" t="s">
        <v>5</v>
      </c>
      <c r="C116" s="3" t="s">
        <v>6</v>
      </c>
      <c r="D116" s="3" t="s">
        <v>7</v>
      </c>
      <c r="E116" s="3" t="s">
        <v>8</v>
      </c>
      <c r="F116" s="5" t="s">
        <v>9</v>
      </c>
    </row>
    <row r="117" spans="1:6" ht="47.25">
      <c r="A117" s="67" t="s">
        <v>164</v>
      </c>
      <c r="B117" s="66" t="s">
        <v>108</v>
      </c>
      <c r="C117" s="67" t="s">
        <v>165</v>
      </c>
      <c r="D117" s="68" t="s">
        <v>166</v>
      </c>
      <c r="E117" s="68" t="s">
        <v>166</v>
      </c>
      <c r="F117" s="69">
        <v>16</v>
      </c>
    </row>
    <row r="118" spans="1:6" ht="15.75">
      <c r="A118" s="77"/>
      <c r="B118" s="34"/>
      <c r="C118" s="40" t="s">
        <v>99</v>
      </c>
      <c r="D118" s="96"/>
      <c r="E118" s="96"/>
      <c r="F118" s="42">
        <f>SUM(F117:F117)</f>
        <v>16</v>
      </c>
    </row>
    <row r="119" spans="1:6" ht="34.5" customHeight="1">
      <c r="A119" s="73"/>
      <c r="B119" s="97"/>
      <c r="C119" s="98"/>
      <c r="D119" s="99"/>
      <c r="E119" s="99"/>
      <c r="F119" s="75"/>
    </row>
    <row r="120" spans="1:6" ht="15.75">
      <c r="A120" s="141" t="s">
        <v>167</v>
      </c>
      <c r="B120" s="142"/>
      <c r="C120" s="142"/>
      <c r="D120" s="142"/>
      <c r="E120" s="142"/>
      <c r="F120" s="143"/>
    </row>
    <row r="121" spans="1:6" ht="15.75">
      <c r="A121" s="3" t="s">
        <v>4</v>
      </c>
      <c r="B121" s="3" t="s">
        <v>5</v>
      </c>
      <c r="C121" s="3" t="s">
        <v>6</v>
      </c>
      <c r="D121" s="3" t="s">
        <v>7</v>
      </c>
      <c r="E121" s="3" t="s">
        <v>8</v>
      </c>
      <c r="F121" s="5" t="s">
        <v>9</v>
      </c>
    </row>
    <row r="122" spans="1:6" ht="63">
      <c r="A122" s="152" t="s">
        <v>168</v>
      </c>
      <c r="B122" s="146" t="s">
        <v>108</v>
      </c>
      <c r="C122" s="80" t="s">
        <v>169</v>
      </c>
      <c r="D122" s="153" t="s">
        <v>56</v>
      </c>
      <c r="E122" s="153" t="s">
        <v>56</v>
      </c>
      <c r="F122" s="154">
        <v>10</v>
      </c>
    </row>
    <row r="123" spans="1:6" ht="63">
      <c r="A123" s="152" t="s">
        <v>170</v>
      </c>
      <c r="B123" s="146" t="s">
        <v>108</v>
      </c>
      <c r="C123" s="80" t="s">
        <v>169</v>
      </c>
      <c r="D123" s="153" t="s">
        <v>56</v>
      </c>
      <c r="E123" s="153" t="s">
        <v>56</v>
      </c>
      <c r="F123" s="154">
        <v>10</v>
      </c>
    </row>
    <row r="124" spans="1:6" ht="63">
      <c r="A124" s="152" t="s">
        <v>171</v>
      </c>
      <c r="B124" s="146" t="s">
        <v>108</v>
      </c>
      <c r="C124" s="80" t="s">
        <v>169</v>
      </c>
      <c r="D124" s="153" t="s">
        <v>56</v>
      </c>
      <c r="E124" s="153" t="s">
        <v>56</v>
      </c>
      <c r="F124" s="154">
        <v>10</v>
      </c>
    </row>
    <row r="125" spans="1:6" ht="63">
      <c r="A125" s="152" t="s">
        <v>172</v>
      </c>
      <c r="B125" s="146" t="s">
        <v>108</v>
      </c>
      <c r="C125" s="80" t="s">
        <v>173</v>
      </c>
      <c r="D125" s="153" t="s">
        <v>174</v>
      </c>
      <c r="E125" s="153" t="s">
        <v>174</v>
      </c>
      <c r="F125" s="154">
        <v>6</v>
      </c>
    </row>
    <row r="126" spans="1:6" ht="94.5">
      <c r="A126" s="152" t="s">
        <v>175</v>
      </c>
      <c r="B126" s="146" t="s">
        <v>108</v>
      </c>
      <c r="C126" s="80" t="s">
        <v>176</v>
      </c>
      <c r="D126" s="153" t="s">
        <v>56</v>
      </c>
      <c r="E126" s="153" t="s">
        <v>56</v>
      </c>
      <c r="F126" s="154">
        <v>10</v>
      </c>
    </row>
    <row r="127" spans="1:6" ht="78.75">
      <c r="A127" s="152" t="s">
        <v>171</v>
      </c>
      <c r="B127" s="146" t="s">
        <v>108</v>
      </c>
      <c r="C127" s="80" t="s">
        <v>177</v>
      </c>
      <c r="D127" s="153" t="s">
        <v>178</v>
      </c>
      <c r="E127" s="153" t="s">
        <v>178</v>
      </c>
      <c r="F127" s="154">
        <v>10</v>
      </c>
    </row>
    <row r="128" spans="1:6" ht="18.75">
      <c r="A128" s="100"/>
      <c r="B128" s="101"/>
      <c r="C128" s="40" t="s">
        <v>99</v>
      </c>
      <c r="D128" s="96"/>
      <c r="E128" s="96"/>
      <c r="F128" s="42">
        <f>SUM(F122:F127)</f>
        <v>56</v>
      </c>
    </row>
    <row r="129" spans="1:6" ht="57" customHeight="1">
      <c r="A129" s="73"/>
      <c r="B129" s="97"/>
      <c r="C129" s="102"/>
      <c r="D129" s="103"/>
      <c r="E129" s="103"/>
      <c r="F129" s="75"/>
    </row>
    <row r="130" spans="1:6" ht="15.75">
      <c r="A130" s="155" t="s">
        <v>179</v>
      </c>
      <c r="B130" s="156"/>
      <c r="C130" s="156"/>
      <c r="D130" s="156"/>
      <c r="E130" s="156"/>
      <c r="F130" s="157"/>
    </row>
    <row r="131" spans="1:6" ht="15.75">
      <c r="A131" s="3" t="s">
        <v>4</v>
      </c>
      <c r="B131" s="3" t="s">
        <v>5</v>
      </c>
      <c r="C131" s="3" t="s">
        <v>6</v>
      </c>
      <c r="D131" s="3" t="s">
        <v>7</v>
      </c>
      <c r="E131" s="3" t="s">
        <v>8</v>
      </c>
      <c r="F131" s="5" t="s">
        <v>9</v>
      </c>
    </row>
    <row r="132" spans="1:6" ht="195">
      <c r="A132" s="158" t="s">
        <v>180</v>
      </c>
      <c r="B132" s="158" t="s">
        <v>181</v>
      </c>
      <c r="C132" s="104" t="s">
        <v>182</v>
      </c>
      <c r="D132" s="105">
        <v>44293</v>
      </c>
      <c r="E132" s="105">
        <v>44293</v>
      </c>
      <c r="F132" s="106">
        <v>16</v>
      </c>
    </row>
    <row r="133" spans="1:6" ht="120">
      <c r="A133" s="158" t="s">
        <v>183</v>
      </c>
      <c r="B133" s="159" t="s">
        <v>184</v>
      </c>
      <c r="C133" s="106" t="s">
        <v>185</v>
      </c>
      <c r="D133" s="107">
        <v>44285</v>
      </c>
      <c r="E133" s="107">
        <v>44286</v>
      </c>
      <c r="F133" s="108">
        <v>26</v>
      </c>
    </row>
    <row r="134" spans="1:6" ht="165">
      <c r="A134" s="158" t="s">
        <v>180</v>
      </c>
      <c r="B134" s="159" t="s">
        <v>181</v>
      </c>
      <c r="C134" s="106" t="s">
        <v>186</v>
      </c>
      <c r="D134" s="105">
        <v>44300</v>
      </c>
      <c r="E134" s="105">
        <v>44300</v>
      </c>
      <c r="F134" s="109">
        <v>16</v>
      </c>
    </row>
    <row r="135" spans="1:6" ht="75">
      <c r="A135" s="158" t="s">
        <v>187</v>
      </c>
      <c r="B135" s="158" t="s">
        <v>188</v>
      </c>
      <c r="C135" s="108" t="s">
        <v>189</v>
      </c>
      <c r="D135" s="107">
        <v>44300</v>
      </c>
      <c r="E135" s="107">
        <v>44300</v>
      </c>
      <c r="F135" s="110">
        <v>16</v>
      </c>
    </row>
    <row r="136" spans="1:6" ht="105">
      <c r="A136" s="158" t="s">
        <v>183</v>
      </c>
      <c r="B136" s="111" t="s">
        <v>184</v>
      </c>
      <c r="C136" s="106" t="s">
        <v>190</v>
      </c>
      <c r="D136" s="105">
        <v>44306</v>
      </c>
      <c r="E136" s="105">
        <v>44307</v>
      </c>
      <c r="F136" s="106">
        <v>26</v>
      </c>
    </row>
    <row r="137" spans="1:6" ht="15.75">
      <c r="A137" s="112"/>
      <c r="B137" s="113"/>
      <c r="C137" s="114" t="s">
        <v>99</v>
      </c>
      <c r="D137" s="88"/>
      <c r="E137" s="115"/>
      <c r="F137" s="42">
        <f>SUM(F132:F136)</f>
        <v>100</v>
      </c>
    </row>
    <row r="138" spans="1:6" ht="15.75">
      <c r="A138" s="116"/>
      <c r="B138" s="116"/>
      <c r="C138" s="117"/>
      <c r="D138" s="118"/>
      <c r="E138" s="118"/>
      <c r="F138" s="119"/>
    </row>
    <row r="139" spans="1:6" ht="15.75">
      <c r="A139" s="141" t="s">
        <v>191</v>
      </c>
      <c r="B139" s="142"/>
      <c r="C139" s="142"/>
      <c r="D139" s="142"/>
      <c r="E139" s="142"/>
      <c r="F139" s="143"/>
    </row>
    <row r="140" spans="1:6" ht="15.75">
      <c r="A140" s="3" t="s">
        <v>4</v>
      </c>
      <c r="B140" s="3" t="s">
        <v>5</v>
      </c>
      <c r="C140" s="3" t="s">
        <v>6</v>
      </c>
      <c r="D140" s="3" t="s">
        <v>7</v>
      </c>
      <c r="E140" s="3" t="s">
        <v>8</v>
      </c>
      <c r="F140" s="5" t="s">
        <v>9</v>
      </c>
    </row>
    <row r="141" spans="1:6" ht="37.5">
      <c r="A141" s="160"/>
      <c r="B141" s="120"/>
      <c r="C141" s="121" t="s">
        <v>139</v>
      </c>
      <c r="D141" s="122"/>
      <c r="E141" s="123"/>
      <c r="F141" s="124"/>
    </row>
    <row r="142" spans="1:6" ht="18.75">
      <c r="A142" s="125"/>
      <c r="B142" s="125"/>
      <c r="C142" s="126" t="s">
        <v>99</v>
      </c>
      <c r="D142" s="127"/>
      <c r="E142" s="127"/>
      <c r="F142" s="128">
        <f>SUM(F141:F141)</f>
        <v>0</v>
      </c>
    </row>
    <row r="143" spans="1:6">
      <c r="A143" s="129"/>
      <c r="B143" s="129"/>
      <c r="C143" s="130"/>
      <c r="D143" s="131"/>
      <c r="E143" s="131"/>
      <c r="F143" s="132"/>
    </row>
    <row r="144" spans="1:6" ht="21">
      <c r="A144" s="133"/>
      <c r="B144" s="133"/>
      <c r="C144" s="134" t="s">
        <v>99</v>
      </c>
      <c r="D144" s="135"/>
      <c r="E144" s="135"/>
      <c r="F144" s="136">
        <f ca="1">SUM(F142,F128,F113,F97,F92,F118,F66,F54,F87,F82,F137,F49,H122,F43)</f>
        <v>2449.5500000000002</v>
      </c>
    </row>
  </sheetData>
  <mergeCells count="16">
    <mergeCell ref="A115:F115"/>
    <mergeCell ref="A120:F120"/>
    <mergeCell ref="A130:F130"/>
    <mergeCell ref="A139:F139"/>
    <mergeCell ref="A56:F56"/>
    <mergeCell ref="A68:F68"/>
    <mergeCell ref="A84:F84"/>
    <mergeCell ref="A89:F89"/>
    <mergeCell ref="A94:F94"/>
    <mergeCell ref="A99:F99"/>
    <mergeCell ref="A1:F1"/>
    <mergeCell ref="A2:F2"/>
    <mergeCell ref="A3:F3"/>
    <mergeCell ref="A4:F4"/>
    <mergeCell ref="A45:F45"/>
    <mergeCell ref="A51:F51"/>
  </mergeCells>
  <pageMargins left="0.70866141732283472" right="0.70866141732283472" top="0.74803149606299213" bottom="0.74803149606299213" header="0.31496062992125984" footer="0.31496062992125984"/>
  <pageSetup scale="9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Manolo</dc:creator>
  <cp:lastModifiedBy>Manolo</cp:lastModifiedBy>
  <dcterms:created xsi:type="dcterms:W3CDTF">2021-05-10T14:28:29Z</dcterms:created>
  <dcterms:modified xsi:type="dcterms:W3CDTF">2021-05-10T14:50:06Z</dcterms:modified>
</cp:coreProperties>
</file>