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olo\Desktop\TRANSPARENCIA\2021\mayo\INFORMES DE VIATICOS MES DE MAYO DE 2021\"/>
    </mc:Choice>
  </mc:AlternateContent>
  <bookViews>
    <workbookView xWindow="0" yWindow="0" windowWidth="21570" windowHeight="928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3" i="1" l="1"/>
  <c r="F120" i="1"/>
  <c r="F111" i="1"/>
  <c r="F100" i="1"/>
  <c r="F87" i="1"/>
  <c r="F76" i="1"/>
  <c r="F70" i="1"/>
  <c r="F65" i="1"/>
  <c r="F60" i="1"/>
  <c r="F45" i="1"/>
  <c r="F39" i="1"/>
  <c r="F34" i="1"/>
  <c r="F28" i="1" l="1"/>
  <c r="F135" i="1"/>
</calcChain>
</file>

<file path=xl/sharedStrings.xml><?xml version="1.0" encoding="utf-8"?>
<sst xmlns="http://schemas.openxmlformats.org/spreadsheetml/2006/main" count="410" uniqueCount="184">
  <si>
    <t>BENEMÉRITO CUERPO DE BOMBEROS DE LA REPÚBLICA DE PANAMÁ</t>
  </si>
  <si>
    <t>INFORME MENSUAL DE VIÁTICOS DEL MES DE MAYO  DE 2021</t>
  </si>
  <si>
    <t>ZONA REGIONAL DE PANAMA</t>
  </si>
  <si>
    <t>DEPARTAMENTO DE TESORERIA - DETALLES DE VIATICOS AL INTERIOR DEL PAIS PAGADOS A TRAVÉS DE CAJA MENUDA</t>
  </si>
  <si>
    <t xml:space="preserve"> NOMBRE</t>
  </si>
  <si>
    <t>DESTINO</t>
  </si>
  <si>
    <t>PARTICIPACION</t>
  </si>
  <si>
    <t>F. SALIDA</t>
  </si>
  <si>
    <t>F. DE REGRESO</t>
  </si>
  <si>
    <t>VALOR</t>
  </si>
  <si>
    <t>Eduardo Caballero</t>
  </si>
  <si>
    <t>Panamá-Taboga</t>
  </si>
  <si>
    <t>Desayuno para misión oficial en la Est.Taboga ZR de Panamá en horario 7X4 del próximo 31/05/2021 al 06/06/2021</t>
  </si>
  <si>
    <t>31/05/2021</t>
  </si>
  <si>
    <t>06/06/2021</t>
  </si>
  <si>
    <t>Ernesto Concepción</t>
  </si>
  <si>
    <t>Desayuno por misión oficial realizada en la Est.Taboga ZR de Panamá en horario 7X14 del día 24/05/2021  al  30/05/2021</t>
  </si>
  <si>
    <t>24/05/2021</t>
  </si>
  <si>
    <t>30/05/2021</t>
  </si>
  <si>
    <t>Humberto De León</t>
  </si>
  <si>
    <t>Desayuno para misión oficial en la Est.Taboga ZR de Panamá en horario 7X4 del próximo 24/05/2021 al 30/05/2021</t>
  </si>
  <si>
    <t>Alberto Smith</t>
  </si>
  <si>
    <t>Desayuno para misión oficial en la Est.Taboga ZR Panamá horario 7x14 del próximo 17/05/2021 al 23/05/2021</t>
  </si>
  <si>
    <t>17/05/2021</t>
  </si>
  <si>
    <t>23/05/2021</t>
  </si>
  <si>
    <t>Roger De Gracia</t>
  </si>
  <si>
    <t>Desayuno por misión oficial realizada en la Est.Taboga ZR de Panamá en horario 7X14 del día 17/05/2021  al  23/05/2021</t>
  </si>
  <si>
    <t>Desayuno por misión oficial realizada en la Est.Taboga ZR de Panamá en horario 7X14 del día 10/05/2021  al  16/05/2021</t>
  </si>
  <si>
    <t>10/05/2021</t>
  </si>
  <si>
    <t>16/05/2021</t>
  </si>
  <si>
    <t>Jaime Hidalgo</t>
  </si>
  <si>
    <t>Desayuno para misión oficial en la Est.Taboga ZR Panamá horario 7x14 del próximo 10/05/2021 al 16/05/2021</t>
  </si>
  <si>
    <t>Kettelyn Castillo</t>
  </si>
  <si>
    <t>Los Santos</t>
  </si>
  <si>
    <t>Desayuno, almuerzo, cena, hospedaje y transporte para  misión oficial en la ZR Los Santos los días 06 y 07/05/2021</t>
  </si>
  <si>
    <t>06/05/2021</t>
  </si>
  <si>
    <t>07/05/2021</t>
  </si>
  <si>
    <t>Armando Vásquez</t>
  </si>
  <si>
    <t>Desayuno, almuerzo, cena, hospedaje y transporte para misión oficial en la ZR Los Santos los días 06 y 07/05/2021</t>
  </si>
  <si>
    <t>Javier Vergara</t>
  </si>
  <si>
    <t>Alexander Concepción</t>
  </si>
  <si>
    <t>Desayuno por misión oficial en la Est.Taboga ZR Panamá horario 7x14 del día 03/05/2021 al 09/05/2021</t>
  </si>
  <si>
    <t>03/05/2021</t>
  </si>
  <si>
    <t>09/05/2021</t>
  </si>
  <si>
    <t>Desayuno, almuerzo, cena y transporte por misión oficial realizada en la ZR de Los Santos el día 30/04/2021</t>
  </si>
  <si>
    <t>30/04/2021</t>
  </si>
  <si>
    <t>Desayuno, almuerzo, cena y transporte por misión oficial realizada en la ZR de Los Santos el día 26/04/2021</t>
  </si>
  <si>
    <t>26/04/2021</t>
  </si>
  <si>
    <t>Raúl Rodríguez</t>
  </si>
  <si>
    <t>Panamá</t>
  </si>
  <si>
    <t>Desayuno y transporte por misión oficial en la ZR de Panamá el día 24/04/2021</t>
  </si>
  <si>
    <t>24/04/2021</t>
  </si>
  <si>
    <t>Ramón Peña</t>
  </si>
  <si>
    <t>Desayuno y transporte por misión oficial realizada en la ZR de Panamá el día 17/04/2021</t>
  </si>
  <si>
    <t>17/04/2021</t>
  </si>
  <si>
    <t>Farcomedi Domínguez</t>
  </si>
  <si>
    <t>Cena y transporte por misión oficial realizada en la ZR de Panamá el día 17/04/2021</t>
  </si>
  <si>
    <t>Desayuno por misión oficial en la Est.Taboga ZR Panamá horario 7x14 del día 12/04/2021 al 18/04/2021</t>
  </si>
  <si>
    <t>12/04/2021</t>
  </si>
  <si>
    <t>18/04/2021</t>
  </si>
  <si>
    <t>Cena y transporte por misión oficial realizada en la ZR de Panamá el día 10/04/2021</t>
  </si>
  <si>
    <t>10/04/2021</t>
  </si>
  <si>
    <t>Jorge Loaiza</t>
  </si>
  <si>
    <t>Desayuno y transporte por misión oficial realizada en la ZR de Panamá el día 10/04/2021</t>
  </si>
  <si>
    <t>Desayuno y transporte por misión oficial en la ZR de Panamá el día 10/04/2021</t>
  </si>
  <si>
    <t>José Lucero</t>
  </si>
  <si>
    <t>Panamá Oeste</t>
  </si>
  <si>
    <t>Almuerzo por misión oficial realizada en la ZR Panamá Oeste del día 05/04/2021 al  08/04/2021</t>
  </si>
  <si>
    <t>05/04/2021</t>
  </si>
  <si>
    <t>08/04/2021</t>
  </si>
  <si>
    <t>TOTAL</t>
  </si>
  <si>
    <t>DEPARTAMENTO DE TESORERIA-DETALLES DE VIATICOS AL INTERIOR DEL PAIS PAGADOS A TRAVES DE CHEQUE</t>
  </si>
  <si>
    <t>RIGOBERTO QUEZADA</t>
  </si>
  <si>
    <t>BOCAS DEL TORO</t>
  </si>
  <si>
    <t>VISITA A REPETIDORAS</t>
  </si>
  <si>
    <t xml:space="preserve">DEPARTAMENTO DE CONTABILIDAD - DETALLE DE VIATICOS AL EXTERIOR </t>
  </si>
  <si>
    <t xml:space="preserve">Para el mes de  mayo   no se  realizó ningún viaje al exterior </t>
  </si>
  <si>
    <t xml:space="preserve">ZONA REGIONAL DE CHIRIQUÍ </t>
  </si>
  <si>
    <t xml:space="preserve">GONZALO CHAN </t>
  </si>
  <si>
    <t xml:space="preserve">Para reembolsar viático por trasladarse a la cuidad de Panamá a participar de activida en conmemoración del acto del polvorin los dias 05/05/2021 y 06/05/2021. </t>
  </si>
  <si>
    <t xml:space="preserve">EDILBETO ARMUELLES </t>
  </si>
  <si>
    <t xml:space="preserve">para reembolsar viatico por asistir a citación a la oficina de asuntos internos el dia 20/04/2021 mediante nota ODAI-289-21. </t>
  </si>
  <si>
    <t>20/04/2021</t>
  </si>
  <si>
    <t xml:space="preserve">ZONA REGIONAL DE BOCAS DEL TORO </t>
  </si>
  <si>
    <t>JOSÉ MORALES</t>
  </si>
  <si>
    <t>PANAMA</t>
  </si>
  <si>
    <t>PARA LLEVAR AL CORONEL LUIS CAMPILLO A CELEBRACION DEL 5 DE MAYO. (POLVORIN)</t>
  </si>
  <si>
    <t>LUIS A. CAMPILLO</t>
  </si>
  <si>
    <t>VIAJAR A PANAMA PARA PARTICIPAR DE CELEBRACION DEL 5 MAYO.</t>
  </si>
  <si>
    <t>LUIS VALDEZ</t>
  </si>
  <si>
    <t>BOSCAS ISLA</t>
  </si>
  <si>
    <t>PARA REALIZAR INSPECCIONES (dinasepi)</t>
  </si>
  <si>
    <t>ROSA RAMÍREZ</t>
  </si>
  <si>
    <t>PARA REALIZAR RECAUDACION EN BOCAS ISLA</t>
  </si>
  <si>
    <t>ALEXI RODRÍGUEZ</t>
  </si>
  <si>
    <t xml:space="preserve">CHIRIQUI </t>
  </si>
  <si>
    <t>VIAJAR  A LA REGIONAL DE DAVID PARA RETIRAR LOS PLANOS DEL DEPTO. DINASEPI.</t>
  </si>
  <si>
    <t>REALIZAR VIAJE A BUSCAR 2 PICKUS TAN</t>
  </si>
  <si>
    <t>JUAN E. CEDEÑO</t>
  </si>
  <si>
    <t>BOSCAS DEL TORO</t>
  </si>
  <si>
    <t>VISITA A LA REGIONAL CON EL INGENIERO QUESADA</t>
  </si>
  <si>
    <t xml:space="preserve">ZONA REGIONAL COLÓN </t>
  </si>
  <si>
    <t>Para el mes de  mayo no se  realizó ningún pago de viático</t>
  </si>
  <si>
    <t>ZONA REGIONAL BUGABA</t>
  </si>
  <si>
    <t>Dennis Montenegro</t>
  </si>
  <si>
    <t>Panama</t>
  </si>
  <si>
    <t>Pago de Viatico, para  viajar a Panamá , asistir a Acto de Conmemoración de los 7 años de trajedia de " El Polvorín" en la Plaza 5 de Mayo, en la Ciudad de Panamá.</t>
  </si>
  <si>
    <t>05/05/2021</t>
  </si>
  <si>
    <t>ZONA REGIONAL PANAMA OESTE</t>
  </si>
  <si>
    <t>Para el mes de  mayo  no se  realizó ningún pago de viático</t>
  </si>
  <si>
    <t>ZONA REGIONAL HERRERA</t>
  </si>
  <si>
    <t>Aristides Quintero</t>
  </si>
  <si>
    <t>Por misión oficial a retirar vehículo 810 de extinción al Cuartel Ricardo Arango. Según memo n°020-21</t>
  </si>
  <si>
    <t>Jorge Herrera</t>
  </si>
  <si>
    <t>Por misión como conductor del carro 708 a retirar pieza de vehículo según memo n°019-21</t>
  </si>
  <si>
    <t>Milciades Ávila</t>
  </si>
  <si>
    <t>Herrera</t>
  </si>
  <si>
    <t>Por misión oficial a inspección de centros educativos según nota ZRHE-OC N°027-2021</t>
  </si>
  <si>
    <t>Hermenegildo González</t>
  </si>
  <si>
    <t>Benito Rodrguíguez</t>
  </si>
  <si>
    <t>Noriel Mendoza</t>
  </si>
  <si>
    <t>Por misión oficial a compadecer en las oficinas de asuntos internos según memo n°013-21</t>
  </si>
  <si>
    <t>Juan Moreno T.</t>
  </si>
  <si>
    <t>Por misión oficial como conductor del carro 708 a llevar personal a buscar el carro 810. según memo n°020-21</t>
  </si>
  <si>
    <t xml:space="preserve">ZONA REGIONAL DE LOS SANTOS </t>
  </si>
  <si>
    <t>Jaime Ruiz</t>
  </si>
  <si>
    <t>Participado  de un acto en conmemoración del 107 Aniversario de la tragedia del Polvorín en la Plaza 5 de   de mayo.</t>
  </si>
  <si>
    <t>Rolando Villalaz</t>
  </si>
  <si>
    <t xml:space="preserve">Por  trasladar al Comandante Primer Jefe de la Zona Regional Los Santos  a Participar de un Acto de conmemoración  del 107 Aniversario de la Tragedia del Polvorín en la Plaza 5 de mayo. </t>
  </si>
  <si>
    <t>Gustavo Bustamante</t>
  </si>
  <si>
    <t xml:space="preserve">Viaje a la ciudad de Panamá en la unidad  283. Para llevar bandas del camión de extinción No. 343 para  su confección y reparación. </t>
  </si>
  <si>
    <t>12/05/2021</t>
  </si>
  <si>
    <t>Conductor  de la unidad No. 809, Para llevarla  a reparación a la ciudad de Panamá.</t>
  </si>
  <si>
    <t>19/05/2021</t>
  </si>
  <si>
    <t>Román Ceballos</t>
  </si>
  <si>
    <t>Por Trasladar al Bomberos Rolando Villalaz desde la ciudad de Panamá, hasta  Los Santos, quien traslado la unidad 809 para su reparación.</t>
  </si>
  <si>
    <t>Gloria Mela</t>
  </si>
  <si>
    <t xml:space="preserve">Por Trasladase al Cuartel  Ricardo Arango,  Para Participar de una entrevista en las instalaciones del SPI, Base Corozal, como postulante de un Curso de Medicina Táctica. </t>
  </si>
  <si>
    <t>Marco vega</t>
  </si>
  <si>
    <t>Como chofer de la unidad No. 283, Para Retirar materiales varios del almacén de La Zona Regional Panamá para La Zona Regional Los Santos.</t>
  </si>
  <si>
    <t>27/05/2021</t>
  </si>
  <si>
    <t xml:space="preserve"> Para Trasladar la unidad No. 809 de la  ciudad de Panamá a la  Zona Regional Los Santos, el dia  27 de mayo de los corrientes, el cual estaba en  reparación. </t>
  </si>
  <si>
    <t>ZONA REGIONAL DE COCLE</t>
  </si>
  <si>
    <t>Rolando Vergara</t>
  </si>
  <si>
    <t>Realizó funciones de Mensajería de la Zona Regional Coclé en la ciudad de Panamá (Cuartel de Bomberos Ricardo Arango) a dejar documentos de gran importancia en Direcciones y Departamentos del BCBRP y compra de filtro del vehiculo 764 (ambulancia) , ya que no se encuentran en el área de la provincia de Coclé.</t>
  </si>
  <si>
    <t>Roderick Salcedo</t>
  </si>
  <si>
    <t>Participó en los actos de conmemoración de los 107 años de tragedia de El Polvorín en la plaza 5 de Mayo de la ciudad de Panamá.</t>
  </si>
  <si>
    <t>12.00</t>
  </si>
  <si>
    <t>Ostiano Arcia</t>
  </si>
  <si>
    <t>Se trasladó a la ciudad de Panamá a llevar vehiculo de extinción N°811 a la empresa Fire Corp S.A  a realizarle reparación, compra de pieza del vehiculo de extinción 667 que no se encuentra en la provincia y retirar documentos en la Estación #1 Ricardo Arango, departamento de Tesorería del BCBRP.</t>
  </si>
  <si>
    <t>José L. Rodriguez</t>
  </si>
  <si>
    <t>Realizó funciones de Mensajería de la Zona Regional Coclé en la ciudad de Panamá (Cuartel de Bomberos Ricardo Arango) a dejar documentos de gran importancia en Direcciones y Departamentos del BCBRP.</t>
  </si>
  <si>
    <t>13/05/2021</t>
  </si>
  <si>
    <t>Realizó funciones de Mensajería de la Zona Regional Coclé en la ciudad de Panamá (Cuartel de Bomberos Ricardo Arango) a dejar documentos de gran importancia en Direcciones y Departamentos del BCBRP y retirar pesa digital para el área de alimentación en el almacén de servicio de alimentación del BCBRP.</t>
  </si>
  <si>
    <t>20/05/2021</t>
  </si>
  <si>
    <t>Retiró utiles de oficina, aseo y limpieza en el departamento de Almacén del BCBRP.</t>
  </si>
  <si>
    <t>21/05/2021</t>
  </si>
  <si>
    <t>ZONA REGIONAL VERAGUAS</t>
  </si>
  <si>
    <t>ILDELMAR PÉREZ</t>
  </si>
  <si>
    <t>PANAMÁ</t>
  </si>
  <si>
    <t xml:space="preserve"> Llevar piezas del vehiculo No.71 para servicio de mano de obra, en el cuartel Juan Antonio Guisado, ubicado en Plaza Amador. Adicional se llevará monitor, entregar y retirar documentación, retirar computadora de Control de Radio y retirar marbetes de aires acondicionados en el departamento de Bienes Patrimoniales en la Estacion No.1 Ricardo Arango.</t>
  </si>
  <si>
    <t>GLORIA PEÑALBA</t>
  </si>
  <si>
    <t>Asistir a reunión en el Departamento de Alimentacion y Auditoria Interna para tratar temas administrativos.  La misma se llevará a cabo en el Estación No.1 Ricardo Arango.</t>
  </si>
  <si>
    <t>VIVIANA HERNÁNDEZ</t>
  </si>
  <si>
    <t>Viático para trasladar al personal de Administración a reunión e el Cuartel de Bomberos Ricardo Arango, ciudad de Panamá</t>
  </si>
  <si>
    <t>Retirar pieza del vehiculo No.71 que se econtraba en reparación ( servicio de mano de obra). Adicional se entregará documentación al Cuartel Ricardo Arango.</t>
  </si>
  <si>
    <t>ZONA REGIONAL PANAMA ESTE</t>
  </si>
  <si>
    <t xml:space="preserve">Humberto A. Cameron </t>
  </si>
  <si>
    <t>Zona Regional Los Santos</t>
  </si>
  <si>
    <t xml:space="preserve">Gira de Inspeccion mecanica y Traslado del Bus N°411 desde la Zona Regional Los Santos hasta la Zona Regional Panamá Este </t>
  </si>
  <si>
    <t xml:space="preserve">Manuel Loaiza </t>
  </si>
  <si>
    <t xml:space="preserve">Jose I. Rodriguez </t>
  </si>
  <si>
    <t xml:space="preserve">Armando R. Gonzales </t>
  </si>
  <si>
    <t>Provincia de Darien</t>
  </si>
  <si>
    <t>Gira de Inspecciones generales solicitadas por usuarios en la Provincia de Darien el dia jueves 13 de mayo de 2021.</t>
  </si>
  <si>
    <t xml:space="preserve">Joaquin Sanchez </t>
  </si>
  <si>
    <t>Gira de Recaudación con el personal de DINASEPI que realiza Inspecciones generales en la Provincia de Darien el dia jueves 13 de mayo de 2021.</t>
  </si>
  <si>
    <t xml:space="preserve">Dionel Bedoya </t>
  </si>
  <si>
    <t>Gira de Inspecciones generales solicitadas por usuarios en la Provincia de Darien el dia jueves 20 de mayo de 2021.</t>
  </si>
  <si>
    <t>Gira de Recaudación con el personal de DINASEPI que realiza Inspecciones generales en la Provincia de Darien el dia jueves 20 de mayo de 2021.</t>
  </si>
  <si>
    <t>Luis Isaias Jimenez</t>
  </si>
  <si>
    <t>Gira de Inspecciones generales solicitadas por usuarios en la Provincia de Darien el dia jueves 27 de mayo de 2021.</t>
  </si>
  <si>
    <t>Gira de Recaudación con el personal de DINASEPI que realiza Inspecciones generales en la Provincia de Darien el dia jueves 27 de mayo de 2021.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</si>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</sst>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F800]dddd\,\ mmmm\ dd\,\ yyyy"/>
    <numFmt numFmtId="165" formatCode="#,##0.00;[Red]#,##0.00"/>
    <numFmt numFmtId="166" formatCode="dd/mm/yy;@"/>
    <numFmt numFmtId="167" formatCode="&quot;B/.&quot;\ #,##0.00"/>
    <numFmt numFmtId="168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9" fontId="2" fillId="0" borderId="0"/>
    <xf numFmtId="0" fontId="2" fillId="0" borderId="0"/>
    <xf numFmtId="49" fontId="2" fillId="0" borderId="0"/>
  </cellStyleXfs>
  <cellXfs count="15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49" fontId="3" fillId="5" borderId="1" xfId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49" fontId="4" fillId="0" borderId="1" xfId="1" applyFont="1" applyBorder="1" applyAlignment="1">
      <alignment horizontal="center" vertical="center"/>
    </xf>
    <xf numFmtId="49" fontId="4" fillId="0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 wrapText="1"/>
    </xf>
    <xf numFmtId="166" fontId="5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164" fontId="4" fillId="0" borderId="1" xfId="1" applyNumberFormat="1" applyFont="1" applyBorder="1" applyAlignment="1">
      <alignment horizontal="center" vertical="center"/>
    </xf>
    <xf numFmtId="49" fontId="6" fillId="0" borderId="3" xfId="1" applyFont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1" fillId="0" borderId="5" xfId="0" applyFont="1" applyBorder="1" applyAlignment="1">
      <alignment horizontal="right"/>
    </xf>
    <xf numFmtId="0" fontId="1" fillId="0" borderId="5" xfId="0" applyFont="1" applyBorder="1" applyAlignment="1">
      <alignment horizontal="left"/>
    </xf>
    <xf numFmtId="165" fontId="1" fillId="0" borderId="6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 wrapText="1"/>
    </xf>
    <xf numFmtId="166" fontId="5" fillId="0" borderId="5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right" vertical="center"/>
    </xf>
    <xf numFmtId="0" fontId="1" fillId="0" borderId="3" xfId="0" applyFont="1" applyBorder="1"/>
    <xf numFmtId="2" fontId="1" fillId="0" borderId="3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8" xfId="0" applyNumberFormat="1" applyFont="1" applyBorder="1" applyAlignment="1">
      <alignment horizontal="center"/>
    </xf>
    <xf numFmtId="14" fontId="6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14" fontId="6" fillId="3" borderId="3" xfId="0" applyNumberFormat="1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49" fontId="4" fillId="0" borderId="9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1" applyFont="1" applyFill="1" applyBorder="1" applyAlignment="1">
      <alignment horizontal="center" vertical="center"/>
    </xf>
    <xf numFmtId="0" fontId="5" fillId="0" borderId="0" xfId="0" applyFont="1" applyBorder="1"/>
    <xf numFmtId="168" fontId="5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5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49" fontId="6" fillId="3" borderId="1" xfId="1" applyFont="1" applyFill="1" applyBorder="1" applyAlignment="1">
      <alignment horizontal="center" vertical="center"/>
    </xf>
    <xf numFmtId="49" fontId="6" fillId="3" borderId="1" xfId="1" applyFont="1" applyFill="1" applyBorder="1" applyAlignment="1">
      <alignment horizontal="center" vertical="center" wrapText="1"/>
    </xf>
    <xf numFmtId="2" fontId="6" fillId="3" borderId="1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 vertical="top" wrapText="1"/>
    </xf>
    <xf numFmtId="14" fontId="1" fillId="0" borderId="0" xfId="0" applyNumberFormat="1" applyFont="1" applyBorder="1"/>
    <xf numFmtId="49" fontId="5" fillId="0" borderId="3" xfId="1" applyFont="1" applyFill="1" applyBorder="1" applyAlignment="1">
      <alignment horizontal="center" vertical="center"/>
    </xf>
    <xf numFmtId="49" fontId="5" fillId="0" borderId="1" xfId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14" fontId="5" fillId="0" borderId="0" xfId="0" applyNumberFormat="1" applyFont="1" applyBorder="1"/>
    <xf numFmtId="4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1" xfId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0" xfId="1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/>
    <xf numFmtId="2" fontId="1" fillId="0" borderId="0" xfId="0" applyNumberFormat="1" applyFont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7" fillId="0" borderId="13" xfId="0" applyNumberFormat="1" applyFont="1" applyBorder="1" applyAlignment="1">
      <alignment horizontal="center" vertical="center"/>
    </xf>
    <xf numFmtId="0" fontId="5" fillId="0" borderId="0" xfId="0" applyFont="1" applyBorder="1" applyAlignment="1"/>
    <xf numFmtId="14" fontId="5" fillId="0" borderId="3" xfId="0" applyNumberFormat="1" applyFont="1" applyBorder="1"/>
    <xf numFmtId="0" fontId="5" fillId="3" borderId="0" xfId="0" applyFont="1" applyFill="1" applyBorder="1" applyAlignment="1">
      <alignment horizontal="center" wrapText="1"/>
    </xf>
    <xf numFmtId="4" fontId="5" fillId="0" borderId="0" xfId="0" applyNumberFormat="1" applyFont="1"/>
    <xf numFmtId="0" fontId="7" fillId="0" borderId="2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4" borderId="4" xfId="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2" fontId="1" fillId="0" borderId="3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 wrapText="1"/>
    </xf>
    <xf numFmtId="0" fontId="7" fillId="4" borderId="6" xfId="2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6" fillId="3" borderId="3" xfId="2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justify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49" fontId="5" fillId="0" borderId="1" xfId="1" applyFont="1" applyFill="1" applyBorder="1" applyAlignment="1">
      <alignment horizontal="center" vertical="center" wrapText="1"/>
    </xf>
    <xf numFmtId="49" fontId="3" fillId="5" borderId="2" xfId="3" applyFont="1" applyFill="1" applyBorder="1" applyAlignment="1">
      <alignment horizontal="center" vertical="center"/>
    </xf>
    <xf numFmtId="49" fontId="3" fillId="5" borderId="5" xfId="3" applyFont="1" applyFill="1" applyBorder="1" applyAlignment="1">
      <alignment horizontal="center" vertical="center"/>
    </xf>
    <xf numFmtId="49" fontId="3" fillId="5" borderId="6" xfId="3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8" fillId="6" borderId="0" xfId="0" applyFont="1" applyFill="1"/>
    <xf numFmtId="0" fontId="3" fillId="6" borderId="3" xfId="0" applyFont="1" applyFill="1" applyBorder="1"/>
    <xf numFmtId="167" fontId="3" fillId="6" borderId="3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right" vertical="center" wrapText="1"/>
    </xf>
  </cellXfs>
  <cellStyles count="4">
    <cellStyle name="Normal" xfId="0" builtinId="0"/>
    <cellStyle name="Normal 2" xfId="1"/>
    <cellStyle name="Normal 3" xfId="3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0"/>
  <sheetViews>
    <sheetView tabSelected="1" topLeftCell="A130" workbookViewId="0">
      <selection activeCell="B137" sqref="B137"/>
    </sheetView>
  </sheetViews>
  <sheetFormatPr baseColWidth="10" defaultRowHeight="15.75" x14ac:dyDescent="0.25"/>
  <cols>
    <col min="1" max="1" width="25.85546875" style="21" bestFit="1" customWidth="1"/>
    <col min="2" max="2" width="23.140625" style="21" customWidth="1"/>
    <col min="3" max="3" width="40.140625" style="21" customWidth="1"/>
    <col min="4" max="4" width="14.140625" style="21" customWidth="1"/>
    <col min="5" max="5" width="18.28515625" style="21" customWidth="1"/>
    <col min="6" max="6" width="18" style="21" customWidth="1"/>
    <col min="7" max="16384" width="11.42578125" style="2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/>
      <c r="C2" s="2"/>
      <c r="D2" s="2"/>
      <c r="E2" s="2"/>
      <c r="F2" s="2"/>
    </row>
    <row r="3" spans="1:6" x14ac:dyDescent="0.25">
      <c r="A3" s="3" t="s">
        <v>2</v>
      </c>
      <c r="B3" s="3"/>
      <c r="C3" s="3"/>
      <c r="D3" s="3"/>
      <c r="E3" s="3"/>
      <c r="F3" s="3"/>
    </row>
    <row r="4" spans="1:6" x14ac:dyDescent="0.25">
      <c r="A4" s="4" t="s">
        <v>3</v>
      </c>
      <c r="B4" s="4"/>
      <c r="C4" s="4"/>
      <c r="D4" s="4"/>
      <c r="E4" s="4"/>
      <c r="F4" s="4"/>
    </row>
    <row r="5" spans="1:6" x14ac:dyDescent="0.25">
      <c r="A5" s="10" t="s">
        <v>4</v>
      </c>
      <c r="B5" s="10" t="s">
        <v>5</v>
      </c>
      <c r="C5" s="10" t="s">
        <v>6</v>
      </c>
      <c r="D5" s="22" t="s">
        <v>7</v>
      </c>
      <c r="E5" s="10" t="s">
        <v>8</v>
      </c>
      <c r="F5" s="11" t="s">
        <v>9</v>
      </c>
    </row>
    <row r="6" spans="1:6" ht="47.25" x14ac:dyDescent="0.25">
      <c r="A6" s="110" t="s">
        <v>10</v>
      </c>
      <c r="B6" s="111" t="s">
        <v>11</v>
      </c>
      <c r="C6" s="112" t="s">
        <v>12</v>
      </c>
      <c r="D6" s="23" t="s">
        <v>13</v>
      </c>
      <c r="E6" s="23" t="s">
        <v>14</v>
      </c>
      <c r="F6" s="113">
        <v>17.5</v>
      </c>
    </row>
    <row r="7" spans="1:6" ht="47.25" x14ac:dyDescent="0.25">
      <c r="A7" s="110" t="s">
        <v>15</v>
      </c>
      <c r="B7" s="111" t="s">
        <v>11</v>
      </c>
      <c r="C7" s="112" t="s">
        <v>16</v>
      </c>
      <c r="D7" s="24" t="s">
        <v>17</v>
      </c>
      <c r="E7" s="24" t="s">
        <v>18</v>
      </c>
      <c r="F7" s="113">
        <v>17.5</v>
      </c>
    </row>
    <row r="8" spans="1:6" ht="47.25" x14ac:dyDescent="0.25">
      <c r="A8" s="114" t="s">
        <v>19</v>
      </c>
      <c r="B8" s="111" t="s">
        <v>11</v>
      </c>
      <c r="C8" s="112" t="s">
        <v>20</v>
      </c>
      <c r="D8" s="24" t="s">
        <v>17</v>
      </c>
      <c r="E8" s="24" t="s">
        <v>18</v>
      </c>
      <c r="F8" s="48">
        <v>17.5</v>
      </c>
    </row>
    <row r="9" spans="1:6" ht="47.25" x14ac:dyDescent="0.25">
      <c r="A9" s="110" t="s">
        <v>21</v>
      </c>
      <c r="B9" s="115" t="s">
        <v>11</v>
      </c>
      <c r="C9" s="112" t="s">
        <v>22</v>
      </c>
      <c r="D9" s="25" t="s">
        <v>23</v>
      </c>
      <c r="E9" s="25" t="s">
        <v>24</v>
      </c>
      <c r="F9" s="113">
        <v>17.5</v>
      </c>
    </row>
    <row r="10" spans="1:6" ht="47.25" x14ac:dyDescent="0.25">
      <c r="A10" s="110" t="s">
        <v>25</v>
      </c>
      <c r="B10" s="111" t="s">
        <v>11</v>
      </c>
      <c r="C10" s="112" t="s">
        <v>26</v>
      </c>
      <c r="D10" s="24" t="s">
        <v>23</v>
      </c>
      <c r="E10" s="24" t="s">
        <v>24</v>
      </c>
      <c r="F10" s="113">
        <v>17.5</v>
      </c>
    </row>
    <row r="11" spans="1:6" ht="47.25" x14ac:dyDescent="0.25">
      <c r="A11" s="110" t="s">
        <v>10</v>
      </c>
      <c r="B11" s="111" t="s">
        <v>11</v>
      </c>
      <c r="C11" s="112" t="s">
        <v>27</v>
      </c>
      <c r="D11" s="25" t="s">
        <v>28</v>
      </c>
      <c r="E11" s="25" t="s">
        <v>29</v>
      </c>
      <c r="F11" s="113">
        <v>17.5</v>
      </c>
    </row>
    <row r="12" spans="1:6" ht="47.25" x14ac:dyDescent="0.25">
      <c r="A12" s="110" t="s">
        <v>30</v>
      </c>
      <c r="B12" s="115" t="s">
        <v>11</v>
      </c>
      <c r="C12" s="112" t="s">
        <v>31</v>
      </c>
      <c r="D12" s="24" t="s">
        <v>28</v>
      </c>
      <c r="E12" s="24" t="s">
        <v>29</v>
      </c>
      <c r="F12" s="113">
        <v>17.5</v>
      </c>
    </row>
    <row r="13" spans="1:6" ht="47.25" x14ac:dyDescent="0.25">
      <c r="A13" s="110" t="s">
        <v>32</v>
      </c>
      <c r="B13" s="115" t="s">
        <v>33</v>
      </c>
      <c r="C13" s="112" t="s">
        <v>34</v>
      </c>
      <c r="D13" s="24" t="s">
        <v>35</v>
      </c>
      <c r="E13" s="25" t="s">
        <v>36</v>
      </c>
      <c r="F13" s="113">
        <v>98</v>
      </c>
    </row>
    <row r="14" spans="1:6" ht="47.25" x14ac:dyDescent="0.25">
      <c r="A14" s="110" t="s">
        <v>37</v>
      </c>
      <c r="B14" s="115" t="s">
        <v>33</v>
      </c>
      <c r="C14" s="112" t="s">
        <v>38</v>
      </c>
      <c r="D14" s="25" t="s">
        <v>35</v>
      </c>
      <c r="E14" s="25" t="s">
        <v>36</v>
      </c>
      <c r="F14" s="113">
        <v>98</v>
      </c>
    </row>
    <row r="15" spans="1:6" ht="47.25" x14ac:dyDescent="0.25">
      <c r="A15" s="110" t="s">
        <v>39</v>
      </c>
      <c r="B15" s="115" t="s">
        <v>33</v>
      </c>
      <c r="C15" s="112" t="s">
        <v>34</v>
      </c>
      <c r="D15" s="25" t="s">
        <v>35</v>
      </c>
      <c r="E15" s="25" t="s">
        <v>36</v>
      </c>
      <c r="F15" s="113">
        <v>98</v>
      </c>
    </row>
    <row r="16" spans="1:6" ht="47.25" x14ac:dyDescent="0.25">
      <c r="A16" s="110" t="s">
        <v>40</v>
      </c>
      <c r="B16" s="115" t="s">
        <v>11</v>
      </c>
      <c r="C16" s="112" t="s">
        <v>41</v>
      </c>
      <c r="D16" s="25" t="s">
        <v>42</v>
      </c>
      <c r="E16" s="25" t="s">
        <v>43</v>
      </c>
      <c r="F16" s="113">
        <v>17.5</v>
      </c>
    </row>
    <row r="17" spans="1:6" ht="47.25" x14ac:dyDescent="0.25">
      <c r="A17" s="116" t="s">
        <v>39</v>
      </c>
      <c r="B17" s="115" t="s">
        <v>33</v>
      </c>
      <c r="C17" s="112" t="s">
        <v>44</v>
      </c>
      <c r="D17" s="25" t="s">
        <v>45</v>
      </c>
      <c r="E17" s="25" t="s">
        <v>45</v>
      </c>
      <c r="F17" s="48">
        <v>23</v>
      </c>
    </row>
    <row r="18" spans="1:6" ht="47.25" x14ac:dyDescent="0.25">
      <c r="A18" s="110" t="s">
        <v>32</v>
      </c>
      <c r="B18" s="115" t="s">
        <v>33</v>
      </c>
      <c r="C18" s="112" t="s">
        <v>44</v>
      </c>
      <c r="D18" s="24" t="s">
        <v>45</v>
      </c>
      <c r="E18" s="24" t="s">
        <v>45</v>
      </c>
      <c r="F18" s="113">
        <v>23</v>
      </c>
    </row>
    <row r="19" spans="1:6" ht="47.25" x14ac:dyDescent="0.25">
      <c r="A19" s="110" t="s">
        <v>39</v>
      </c>
      <c r="B19" s="115" t="s">
        <v>33</v>
      </c>
      <c r="C19" s="112" t="s">
        <v>46</v>
      </c>
      <c r="D19" s="25" t="s">
        <v>47</v>
      </c>
      <c r="E19" s="25" t="s">
        <v>47</v>
      </c>
      <c r="F19" s="113">
        <v>23</v>
      </c>
    </row>
    <row r="20" spans="1:6" ht="31.5" x14ac:dyDescent="0.25">
      <c r="A20" s="110" t="s">
        <v>48</v>
      </c>
      <c r="B20" s="115" t="s">
        <v>49</v>
      </c>
      <c r="C20" s="112" t="s">
        <v>50</v>
      </c>
      <c r="D20" s="25" t="s">
        <v>51</v>
      </c>
      <c r="E20" s="25" t="s">
        <v>51</v>
      </c>
      <c r="F20" s="113">
        <v>9.5</v>
      </c>
    </row>
    <row r="21" spans="1:6" ht="47.25" x14ac:dyDescent="0.25">
      <c r="A21" s="110" t="s">
        <v>52</v>
      </c>
      <c r="B21" s="115" t="s">
        <v>49</v>
      </c>
      <c r="C21" s="112" t="s">
        <v>53</v>
      </c>
      <c r="D21" s="24" t="s">
        <v>54</v>
      </c>
      <c r="E21" s="24" t="s">
        <v>54</v>
      </c>
      <c r="F21" s="113">
        <v>9.5</v>
      </c>
    </row>
    <row r="22" spans="1:6" ht="47.25" x14ac:dyDescent="0.25">
      <c r="A22" s="110" t="s">
        <v>55</v>
      </c>
      <c r="B22" s="115" t="s">
        <v>49</v>
      </c>
      <c r="C22" s="112" t="s">
        <v>56</v>
      </c>
      <c r="D22" s="25" t="s">
        <v>54</v>
      </c>
      <c r="E22" s="25" t="s">
        <v>54</v>
      </c>
      <c r="F22" s="113">
        <v>11</v>
      </c>
    </row>
    <row r="23" spans="1:6" ht="47.25" x14ac:dyDescent="0.25">
      <c r="A23" s="110" t="s">
        <v>40</v>
      </c>
      <c r="B23" s="115" t="s">
        <v>11</v>
      </c>
      <c r="C23" s="112" t="s">
        <v>57</v>
      </c>
      <c r="D23" s="25" t="s">
        <v>58</v>
      </c>
      <c r="E23" s="25" t="s">
        <v>59</v>
      </c>
      <c r="F23" s="113">
        <v>17.5</v>
      </c>
    </row>
    <row r="24" spans="1:6" ht="35.25" customHeight="1" x14ac:dyDescent="0.25">
      <c r="A24" s="110" t="s">
        <v>55</v>
      </c>
      <c r="B24" s="115" t="s">
        <v>49</v>
      </c>
      <c r="C24" s="112" t="s">
        <v>60</v>
      </c>
      <c r="D24" s="25" t="s">
        <v>61</v>
      </c>
      <c r="E24" s="25" t="s">
        <v>61</v>
      </c>
      <c r="F24" s="113">
        <v>11</v>
      </c>
    </row>
    <row r="25" spans="1:6" ht="47.25" x14ac:dyDescent="0.25">
      <c r="A25" s="110" t="s">
        <v>62</v>
      </c>
      <c r="B25" s="115" t="s">
        <v>49</v>
      </c>
      <c r="C25" s="112" t="s">
        <v>63</v>
      </c>
      <c r="D25" s="24" t="s">
        <v>61</v>
      </c>
      <c r="E25" s="24" t="s">
        <v>61</v>
      </c>
      <c r="F25" s="113">
        <v>9.5</v>
      </c>
    </row>
    <row r="26" spans="1:6" ht="35.25" customHeight="1" x14ac:dyDescent="0.25">
      <c r="A26" s="110" t="s">
        <v>48</v>
      </c>
      <c r="B26" s="115" t="s">
        <v>49</v>
      </c>
      <c r="C26" s="112" t="s">
        <v>64</v>
      </c>
      <c r="D26" s="25" t="s">
        <v>61</v>
      </c>
      <c r="E26" s="25" t="s">
        <v>61</v>
      </c>
      <c r="F26" s="113">
        <v>9.5</v>
      </c>
    </row>
    <row r="27" spans="1:6" ht="47.25" x14ac:dyDescent="0.25">
      <c r="A27" s="110" t="s">
        <v>65</v>
      </c>
      <c r="B27" s="115" t="s">
        <v>66</v>
      </c>
      <c r="C27" s="112" t="s">
        <v>67</v>
      </c>
      <c r="D27" s="25" t="s">
        <v>68</v>
      </c>
      <c r="E27" s="25" t="s">
        <v>69</v>
      </c>
      <c r="F27" s="113">
        <v>24</v>
      </c>
    </row>
    <row r="28" spans="1:6" x14ac:dyDescent="0.25">
      <c r="A28" s="26"/>
      <c r="B28" s="26"/>
      <c r="C28" s="6" t="s">
        <v>70</v>
      </c>
      <c r="D28" s="27"/>
      <c r="E28" s="28"/>
      <c r="F28" s="5">
        <f ca="1">SUM(F6:F27)+D19:FC2813:FC2809:FCD282720:FC285:FCD282720:FA280:FCD282720:FAA281:FCD282720:F28</f>
        <v>0</v>
      </c>
    </row>
    <row r="29" spans="1:6" x14ac:dyDescent="0.25">
      <c r="A29" s="29"/>
      <c r="B29" s="30"/>
      <c r="C29" s="31"/>
      <c r="D29" s="32"/>
      <c r="E29" s="32"/>
      <c r="F29" s="33"/>
    </row>
    <row r="30" spans="1:6" x14ac:dyDescent="0.25">
      <c r="A30" s="7" t="s">
        <v>71</v>
      </c>
      <c r="B30" s="8"/>
      <c r="C30" s="8"/>
      <c r="D30" s="8"/>
      <c r="E30" s="8"/>
      <c r="F30" s="9"/>
    </row>
    <row r="31" spans="1:6" x14ac:dyDescent="0.25">
      <c r="A31" s="10" t="s">
        <v>4</v>
      </c>
      <c r="B31" s="10" t="s">
        <v>5</v>
      </c>
      <c r="C31" s="10" t="s">
        <v>6</v>
      </c>
      <c r="D31" s="10" t="s">
        <v>7</v>
      </c>
      <c r="E31" s="10" t="s">
        <v>8</v>
      </c>
      <c r="F31" s="11" t="s">
        <v>9</v>
      </c>
    </row>
    <row r="32" spans="1:6" x14ac:dyDescent="0.25">
      <c r="A32" s="12" t="s">
        <v>72</v>
      </c>
      <c r="B32" s="13" t="s">
        <v>73</v>
      </c>
      <c r="C32" s="13" t="s">
        <v>74</v>
      </c>
      <c r="D32" s="14">
        <v>44325</v>
      </c>
      <c r="E32" s="14">
        <v>44331</v>
      </c>
      <c r="F32" s="15">
        <v>456</v>
      </c>
    </row>
    <row r="33" spans="1:6" x14ac:dyDescent="0.25">
      <c r="A33" s="12"/>
      <c r="B33" s="13"/>
      <c r="C33" s="13"/>
      <c r="D33" s="14"/>
      <c r="E33" s="14"/>
      <c r="F33" s="16"/>
    </row>
    <row r="34" spans="1:6" x14ac:dyDescent="0.25">
      <c r="A34" s="17"/>
      <c r="B34" s="13"/>
      <c r="C34" s="18" t="s">
        <v>70</v>
      </c>
      <c r="D34" s="19"/>
      <c r="E34" s="19"/>
      <c r="F34" s="20">
        <f>SUM(F32:F33)</f>
        <v>456</v>
      </c>
    </row>
    <row r="35" spans="1:6" ht="28.5" customHeight="1" x14ac:dyDescent="0.25">
      <c r="A35" s="34"/>
      <c r="B35" s="35"/>
      <c r="C35" s="36"/>
      <c r="D35" s="37"/>
      <c r="E35" s="37"/>
      <c r="F35" s="38"/>
    </row>
    <row r="36" spans="1:6" x14ac:dyDescent="0.25">
      <c r="A36" s="7" t="s">
        <v>75</v>
      </c>
      <c r="B36" s="8"/>
      <c r="C36" s="8"/>
      <c r="D36" s="8"/>
      <c r="E36" s="8"/>
      <c r="F36" s="9"/>
    </row>
    <row r="37" spans="1:6" x14ac:dyDescent="0.25">
      <c r="A37" s="10" t="s">
        <v>4</v>
      </c>
      <c r="B37" s="10" t="s">
        <v>5</v>
      </c>
      <c r="C37" s="10" t="s">
        <v>6</v>
      </c>
      <c r="D37" s="10" t="s">
        <v>7</v>
      </c>
      <c r="E37" s="10" t="s">
        <v>8</v>
      </c>
      <c r="F37" s="11" t="s">
        <v>9</v>
      </c>
    </row>
    <row r="38" spans="1:6" ht="28.5" customHeight="1" x14ac:dyDescent="0.25">
      <c r="A38" s="12"/>
      <c r="B38" s="13"/>
      <c r="C38" s="117" t="s">
        <v>76</v>
      </c>
      <c r="D38" s="39"/>
      <c r="E38" s="39"/>
      <c r="F38" s="40"/>
    </row>
    <row r="39" spans="1:6" x14ac:dyDescent="0.25">
      <c r="A39" s="41"/>
      <c r="B39" s="41"/>
      <c r="C39" s="118" t="s">
        <v>70</v>
      </c>
      <c r="D39" s="41"/>
      <c r="E39" s="41"/>
      <c r="F39" s="42">
        <f>SUM(F38:F38)</f>
        <v>0</v>
      </c>
    </row>
    <row r="40" spans="1:6" ht="18" customHeight="1" x14ac:dyDescent="0.25">
      <c r="A40" s="43"/>
      <c r="B40" s="44"/>
      <c r="C40" s="45"/>
      <c r="D40" s="44"/>
      <c r="E40" s="44"/>
      <c r="F40" s="46"/>
    </row>
    <row r="41" spans="1:6" x14ac:dyDescent="0.25">
      <c r="A41" s="7" t="s">
        <v>77</v>
      </c>
      <c r="B41" s="8"/>
      <c r="C41" s="8"/>
      <c r="D41" s="8"/>
      <c r="E41" s="8"/>
      <c r="F41" s="9"/>
    </row>
    <row r="42" spans="1:6" x14ac:dyDescent="0.25">
      <c r="A42" s="10" t="s">
        <v>4</v>
      </c>
      <c r="B42" s="10" t="s">
        <v>5</v>
      </c>
      <c r="C42" s="10" t="s">
        <v>6</v>
      </c>
      <c r="D42" s="10" t="s">
        <v>7</v>
      </c>
      <c r="E42" s="10" t="s">
        <v>8</v>
      </c>
      <c r="F42" s="11" t="s">
        <v>9</v>
      </c>
    </row>
    <row r="43" spans="1:6" ht="78.75" x14ac:dyDescent="0.25">
      <c r="A43" s="121" t="s">
        <v>78</v>
      </c>
      <c r="B43" s="121" t="s">
        <v>49</v>
      </c>
      <c r="C43" s="122" t="s">
        <v>79</v>
      </c>
      <c r="D43" s="47">
        <v>44321</v>
      </c>
      <c r="E43" s="47">
        <v>44352</v>
      </c>
      <c r="F43" s="48">
        <v>85</v>
      </c>
    </row>
    <row r="44" spans="1:6" ht="63" x14ac:dyDescent="0.25">
      <c r="A44" s="123" t="s">
        <v>80</v>
      </c>
      <c r="B44" s="124" t="s">
        <v>49</v>
      </c>
      <c r="C44" s="122" t="s">
        <v>81</v>
      </c>
      <c r="D44" s="49" t="s">
        <v>82</v>
      </c>
      <c r="E44" s="49" t="s">
        <v>82</v>
      </c>
      <c r="F44" s="50">
        <v>16</v>
      </c>
    </row>
    <row r="45" spans="1:6" ht="21.75" customHeight="1" x14ac:dyDescent="0.25">
      <c r="A45" s="119"/>
      <c r="B45" s="119"/>
      <c r="C45" s="118" t="s">
        <v>70</v>
      </c>
      <c r="D45" s="119"/>
      <c r="E45" s="119"/>
      <c r="F45" s="120">
        <f>SUM(F43:F44)</f>
        <v>101</v>
      </c>
    </row>
    <row r="46" spans="1:6" ht="48" customHeight="1" x14ac:dyDescent="0.25">
      <c r="A46" s="43"/>
      <c r="B46" s="44"/>
      <c r="C46" s="45"/>
      <c r="D46" s="44"/>
      <c r="E46" s="44"/>
      <c r="F46" s="46"/>
    </row>
    <row r="47" spans="1:6" x14ac:dyDescent="0.25">
      <c r="A47" s="125" t="s">
        <v>83</v>
      </c>
      <c r="B47" s="126"/>
      <c r="C47" s="126"/>
      <c r="D47" s="126"/>
      <c r="E47" s="126"/>
      <c r="F47" s="127"/>
    </row>
    <row r="48" spans="1:6" x14ac:dyDescent="0.25">
      <c r="A48" s="10" t="s">
        <v>4</v>
      </c>
      <c r="B48" s="10" t="s">
        <v>5</v>
      </c>
      <c r="C48" s="10" t="s">
        <v>6</v>
      </c>
      <c r="D48" s="10" t="s">
        <v>7</v>
      </c>
      <c r="E48" s="10" t="s">
        <v>8</v>
      </c>
      <c r="F48" s="11" t="s">
        <v>9</v>
      </c>
    </row>
    <row r="49" spans="1:6" ht="48" customHeight="1" x14ac:dyDescent="0.25">
      <c r="A49" s="12" t="s">
        <v>84</v>
      </c>
      <c r="B49" s="51" t="s">
        <v>85</v>
      </c>
      <c r="C49" s="51" t="s">
        <v>86</v>
      </c>
      <c r="D49" s="39">
        <v>44320</v>
      </c>
      <c r="E49" s="47">
        <v>44322</v>
      </c>
      <c r="F49" s="48">
        <v>160</v>
      </c>
    </row>
    <row r="50" spans="1:6" ht="49.5" customHeight="1" x14ac:dyDescent="0.25">
      <c r="A50" s="12" t="s">
        <v>87</v>
      </c>
      <c r="B50" s="51" t="s">
        <v>85</v>
      </c>
      <c r="C50" s="51" t="s">
        <v>88</v>
      </c>
      <c r="D50" s="39">
        <v>44320</v>
      </c>
      <c r="E50" s="47">
        <v>44322</v>
      </c>
      <c r="F50" s="48">
        <v>85</v>
      </c>
    </row>
    <row r="51" spans="1:6" ht="48" customHeight="1" x14ac:dyDescent="0.25">
      <c r="A51" s="12" t="s">
        <v>89</v>
      </c>
      <c r="B51" s="51" t="s">
        <v>90</v>
      </c>
      <c r="C51" s="51" t="s">
        <v>91</v>
      </c>
      <c r="D51" s="39">
        <v>44321</v>
      </c>
      <c r="E51" s="39">
        <v>44321</v>
      </c>
      <c r="F51" s="48">
        <v>10</v>
      </c>
    </row>
    <row r="52" spans="1:6" ht="36.75" customHeight="1" x14ac:dyDescent="0.25">
      <c r="A52" s="12" t="s">
        <v>92</v>
      </c>
      <c r="B52" s="51" t="s">
        <v>90</v>
      </c>
      <c r="C52" s="51" t="s">
        <v>93</v>
      </c>
      <c r="D52" s="47">
        <v>44322</v>
      </c>
      <c r="E52" s="47">
        <v>44322</v>
      </c>
      <c r="F52" s="48">
        <v>10</v>
      </c>
    </row>
    <row r="53" spans="1:6" ht="47.25" x14ac:dyDescent="0.25">
      <c r="A53" s="12" t="s">
        <v>94</v>
      </c>
      <c r="B53" s="51" t="s">
        <v>95</v>
      </c>
      <c r="C53" s="51" t="s">
        <v>96</v>
      </c>
      <c r="D53" s="39">
        <v>44323</v>
      </c>
      <c r="E53" s="39">
        <v>44323</v>
      </c>
      <c r="F53" s="48">
        <v>16</v>
      </c>
    </row>
    <row r="54" spans="1:6" ht="39" customHeight="1" x14ac:dyDescent="0.25">
      <c r="A54" s="12" t="s">
        <v>89</v>
      </c>
      <c r="B54" s="51" t="s">
        <v>90</v>
      </c>
      <c r="C54" s="51" t="s">
        <v>97</v>
      </c>
      <c r="D54" s="39">
        <v>44328</v>
      </c>
      <c r="E54" s="39">
        <v>44328</v>
      </c>
      <c r="F54" s="48">
        <v>10</v>
      </c>
    </row>
    <row r="55" spans="1:6" ht="30.75" customHeight="1" x14ac:dyDescent="0.25">
      <c r="A55" s="12" t="s">
        <v>92</v>
      </c>
      <c r="B55" s="51" t="s">
        <v>90</v>
      </c>
      <c r="C55" s="51" t="s">
        <v>93</v>
      </c>
      <c r="D55" s="39">
        <v>44329</v>
      </c>
      <c r="E55" s="39">
        <v>44329</v>
      </c>
      <c r="F55" s="48">
        <v>10</v>
      </c>
    </row>
    <row r="56" spans="1:6" ht="31.5" x14ac:dyDescent="0.25">
      <c r="A56" s="12" t="s">
        <v>98</v>
      </c>
      <c r="B56" s="51" t="s">
        <v>99</v>
      </c>
      <c r="C56" s="51" t="s">
        <v>100</v>
      </c>
      <c r="D56" s="39">
        <v>44329</v>
      </c>
      <c r="E56" s="39">
        <v>44329</v>
      </c>
      <c r="F56" s="48">
        <v>16</v>
      </c>
    </row>
    <row r="57" spans="1:6" ht="47.25" x14ac:dyDescent="0.25">
      <c r="A57" s="12" t="s">
        <v>94</v>
      </c>
      <c r="B57" s="51" t="s">
        <v>95</v>
      </c>
      <c r="C57" s="51" t="s">
        <v>96</v>
      </c>
      <c r="D57" s="39">
        <v>44330</v>
      </c>
      <c r="E57" s="39">
        <v>44330</v>
      </c>
      <c r="F57" s="48">
        <v>16</v>
      </c>
    </row>
    <row r="58" spans="1:6" ht="31.5" x14ac:dyDescent="0.25">
      <c r="A58" s="12" t="s">
        <v>92</v>
      </c>
      <c r="B58" s="51" t="s">
        <v>90</v>
      </c>
      <c r="C58" s="51" t="s">
        <v>93</v>
      </c>
      <c r="D58" s="39">
        <v>44336</v>
      </c>
      <c r="E58" s="39">
        <v>44336</v>
      </c>
      <c r="F58" s="48">
        <v>10</v>
      </c>
    </row>
    <row r="59" spans="1:6" ht="33" customHeight="1" x14ac:dyDescent="0.25">
      <c r="A59" s="12" t="s">
        <v>92</v>
      </c>
      <c r="B59" s="51" t="s">
        <v>90</v>
      </c>
      <c r="C59" s="51" t="s">
        <v>93</v>
      </c>
      <c r="D59" s="47">
        <v>44343</v>
      </c>
      <c r="E59" s="47">
        <v>44343</v>
      </c>
      <c r="F59" s="48">
        <v>10</v>
      </c>
    </row>
    <row r="60" spans="1:6" s="129" customFormat="1" ht="21.75" customHeight="1" x14ac:dyDescent="0.25">
      <c r="A60" s="76"/>
      <c r="B60" s="76"/>
      <c r="C60" s="6" t="s">
        <v>70</v>
      </c>
      <c r="D60" s="76"/>
      <c r="E60" s="76"/>
      <c r="F60" s="64">
        <f>SUM(F49:F59)</f>
        <v>353</v>
      </c>
    </row>
    <row r="61" spans="1:6" ht="21" customHeight="1" x14ac:dyDescent="0.25">
      <c r="A61" s="55"/>
      <c r="B61" s="55"/>
      <c r="C61" s="56"/>
      <c r="D61" s="55"/>
      <c r="E61" s="55"/>
      <c r="F61" s="57"/>
    </row>
    <row r="62" spans="1:6" x14ac:dyDescent="0.25">
      <c r="A62" s="7" t="s">
        <v>101</v>
      </c>
      <c r="B62" s="8"/>
      <c r="C62" s="8"/>
      <c r="D62" s="8"/>
      <c r="E62" s="8"/>
      <c r="F62" s="9"/>
    </row>
    <row r="63" spans="1:6" x14ac:dyDescent="0.25">
      <c r="A63" s="10" t="s">
        <v>4</v>
      </c>
      <c r="B63" s="10" t="s">
        <v>5</v>
      </c>
      <c r="C63" s="10" t="s">
        <v>6</v>
      </c>
      <c r="D63" s="10" t="s">
        <v>7</v>
      </c>
      <c r="E63" s="10" t="s">
        <v>8</v>
      </c>
      <c r="F63" s="11" t="s">
        <v>9</v>
      </c>
    </row>
    <row r="64" spans="1:6" ht="50.1" customHeight="1" x14ac:dyDescent="0.25">
      <c r="A64" s="130"/>
      <c r="B64" s="58"/>
      <c r="C64" s="117" t="s">
        <v>102</v>
      </c>
      <c r="D64" s="47"/>
      <c r="E64" s="47"/>
      <c r="F64" s="48"/>
    </row>
    <row r="65" spans="1:6" x14ac:dyDescent="0.25">
      <c r="A65" s="52"/>
      <c r="B65" s="52"/>
      <c r="C65" s="53" t="s">
        <v>70</v>
      </c>
      <c r="D65" s="52"/>
      <c r="E65" s="52"/>
      <c r="F65" s="54">
        <f>SUM(F64:F64)</f>
        <v>0</v>
      </c>
    </row>
    <row r="66" spans="1:6" ht="31.5" customHeight="1" x14ac:dyDescent="0.25">
      <c r="A66" s="55"/>
      <c r="B66" s="55"/>
      <c r="C66" s="56"/>
      <c r="D66" s="55"/>
      <c r="E66" s="55"/>
      <c r="F66" s="57"/>
    </row>
    <row r="67" spans="1:6" x14ac:dyDescent="0.25">
      <c r="A67" s="7" t="s">
        <v>103</v>
      </c>
      <c r="B67" s="8"/>
      <c r="C67" s="8"/>
      <c r="D67" s="8"/>
      <c r="E67" s="8"/>
      <c r="F67" s="9"/>
    </row>
    <row r="68" spans="1:6" x14ac:dyDescent="0.25">
      <c r="A68" s="59" t="s">
        <v>4</v>
      </c>
      <c r="B68" s="10" t="s">
        <v>5</v>
      </c>
      <c r="C68" s="10" t="s">
        <v>6</v>
      </c>
      <c r="D68" s="10" t="s">
        <v>7</v>
      </c>
      <c r="E68" s="10" t="s">
        <v>8</v>
      </c>
      <c r="F68" s="11" t="s">
        <v>9</v>
      </c>
    </row>
    <row r="69" spans="1:6" ht="62.25" customHeight="1" x14ac:dyDescent="0.25">
      <c r="A69" s="60" t="s">
        <v>104</v>
      </c>
      <c r="B69" s="131" t="s">
        <v>105</v>
      </c>
      <c r="C69" s="132" t="s">
        <v>106</v>
      </c>
      <c r="D69" s="61" t="s">
        <v>107</v>
      </c>
      <c r="E69" s="61" t="s">
        <v>35</v>
      </c>
      <c r="F69" s="15">
        <v>26</v>
      </c>
    </row>
    <row r="70" spans="1:6" x14ac:dyDescent="0.25">
      <c r="A70" s="41"/>
      <c r="B70" s="41"/>
      <c r="C70" s="53" t="s">
        <v>70</v>
      </c>
      <c r="D70" s="41"/>
      <c r="E70" s="41"/>
      <c r="F70" s="42">
        <f>SUM(F69:F69)</f>
        <v>26</v>
      </c>
    </row>
    <row r="71" spans="1:6" x14ac:dyDescent="0.25">
      <c r="A71" s="55"/>
      <c r="B71" s="55"/>
      <c r="C71" s="56"/>
      <c r="D71" s="55"/>
      <c r="E71" s="55"/>
      <c r="F71" s="57"/>
    </row>
    <row r="72" spans="1:6" ht="42.75" customHeight="1" x14ac:dyDescent="0.25">
      <c r="A72" s="62"/>
      <c r="B72" s="62"/>
      <c r="C72" s="56"/>
      <c r="D72" s="62"/>
      <c r="E72" s="62"/>
      <c r="F72" s="57"/>
    </row>
    <row r="73" spans="1:6" x14ac:dyDescent="0.25">
      <c r="A73" s="7" t="s">
        <v>108</v>
      </c>
      <c r="B73" s="8"/>
      <c r="C73" s="8"/>
      <c r="D73" s="8"/>
      <c r="E73" s="8"/>
      <c r="F73" s="9"/>
    </row>
    <row r="74" spans="1:6" x14ac:dyDescent="0.25">
      <c r="A74" s="10" t="s">
        <v>4</v>
      </c>
      <c r="B74" s="10" t="s">
        <v>5</v>
      </c>
      <c r="C74" s="10" t="s">
        <v>6</v>
      </c>
      <c r="D74" s="10" t="s">
        <v>7</v>
      </c>
      <c r="E74" s="10" t="s">
        <v>8</v>
      </c>
      <c r="F74" s="11" t="s">
        <v>9</v>
      </c>
    </row>
    <row r="75" spans="1:6" ht="31.5" x14ac:dyDescent="0.25">
      <c r="A75" s="12"/>
      <c r="B75" s="12"/>
      <c r="C75" s="117" t="s">
        <v>109</v>
      </c>
      <c r="D75" s="39"/>
      <c r="E75" s="39"/>
      <c r="F75" s="63"/>
    </row>
    <row r="76" spans="1:6" x14ac:dyDescent="0.25">
      <c r="A76" s="41"/>
      <c r="B76" s="41"/>
      <c r="C76" s="118" t="s">
        <v>70</v>
      </c>
      <c r="D76" s="52"/>
      <c r="E76" s="52"/>
      <c r="F76" s="64">
        <f>SUM(F75:F75)</f>
        <v>0</v>
      </c>
    </row>
    <row r="77" spans="1:6" ht="27" customHeight="1" x14ac:dyDescent="0.25">
      <c r="A77" s="55"/>
      <c r="B77" s="55"/>
      <c r="C77" s="55"/>
      <c r="D77" s="55"/>
      <c r="E77" s="55"/>
      <c r="F77" s="57"/>
    </row>
    <row r="78" spans="1:6" ht="18" customHeight="1" x14ac:dyDescent="0.25">
      <c r="A78" s="133" t="s">
        <v>110</v>
      </c>
      <c r="B78" s="134"/>
      <c r="C78" s="134"/>
      <c r="D78" s="134"/>
      <c r="E78" s="134"/>
      <c r="F78" s="135"/>
    </row>
    <row r="79" spans="1:6" x14ac:dyDescent="0.25">
      <c r="A79" s="10" t="s">
        <v>4</v>
      </c>
      <c r="B79" s="10" t="s">
        <v>5</v>
      </c>
      <c r="C79" s="10" t="s">
        <v>6</v>
      </c>
      <c r="D79" s="10" t="s">
        <v>7</v>
      </c>
      <c r="E79" s="10" t="s">
        <v>8</v>
      </c>
      <c r="F79" s="11" t="s">
        <v>9</v>
      </c>
    </row>
    <row r="80" spans="1:6" ht="47.25" x14ac:dyDescent="0.25">
      <c r="A80" s="58" t="s">
        <v>111</v>
      </c>
      <c r="B80" s="13" t="s">
        <v>49</v>
      </c>
      <c r="C80" s="136" t="s">
        <v>112</v>
      </c>
      <c r="D80" s="65">
        <v>44316</v>
      </c>
      <c r="E80" s="65">
        <v>44316</v>
      </c>
      <c r="F80" s="66">
        <v>16</v>
      </c>
    </row>
    <row r="81" spans="1:6" ht="47.25" x14ac:dyDescent="0.25">
      <c r="A81" s="58" t="s">
        <v>113</v>
      </c>
      <c r="B81" s="13" t="s">
        <v>49</v>
      </c>
      <c r="C81" s="136" t="s">
        <v>114</v>
      </c>
      <c r="D81" s="65">
        <v>44313</v>
      </c>
      <c r="E81" s="65">
        <v>44313</v>
      </c>
      <c r="F81" s="66">
        <v>16</v>
      </c>
    </row>
    <row r="82" spans="1:6" ht="47.25" x14ac:dyDescent="0.25">
      <c r="A82" s="58" t="s">
        <v>115</v>
      </c>
      <c r="B82" s="12" t="s">
        <v>116</v>
      </c>
      <c r="C82" s="136" t="s">
        <v>117</v>
      </c>
      <c r="D82" s="65">
        <v>44306</v>
      </c>
      <c r="E82" s="65">
        <v>44307</v>
      </c>
      <c r="F82" s="66">
        <v>8</v>
      </c>
    </row>
    <row r="83" spans="1:6" ht="47.25" x14ac:dyDescent="0.25">
      <c r="A83" s="67" t="s">
        <v>118</v>
      </c>
      <c r="B83" s="12" t="s">
        <v>116</v>
      </c>
      <c r="C83" s="136" t="s">
        <v>117</v>
      </c>
      <c r="D83" s="65">
        <v>44306</v>
      </c>
      <c r="E83" s="65">
        <v>44307</v>
      </c>
      <c r="F83" s="66">
        <v>8</v>
      </c>
    </row>
    <row r="84" spans="1:6" ht="47.25" x14ac:dyDescent="0.25">
      <c r="A84" s="67" t="s">
        <v>119</v>
      </c>
      <c r="B84" s="12" t="s">
        <v>116</v>
      </c>
      <c r="C84" s="136" t="s">
        <v>117</v>
      </c>
      <c r="D84" s="65">
        <v>44306</v>
      </c>
      <c r="E84" s="65">
        <v>44307</v>
      </c>
      <c r="F84" s="66">
        <v>8</v>
      </c>
    </row>
    <row r="85" spans="1:6" ht="47.25" x14ac:dyDescent="0.25">
      <c r="A85" s="67" t="s">
        <v>120</v>
      </c>
      <c r="B85" s="12" t="s">
        <v>49</v>
      </c>
      <c r="C85" s="136" t="s">
        <v>121</v>
      </c>
      <c r="D85" s="65">
        <v>44274</v>
      </c>
      <c r="E85" s="65">
        <v>44274</v>
      </c>
      <c r="F85" s="66">
        <v>16</v>
      </c>
    </row>
    <row r="86" spans="1:6" ht="47.25" x14ac:dyDescent="0.25">
      <c r="A86" s="65" t="s">
        <v>122</v>
      </c>
      <c r="B86" s="12" t="s">
        <v>49</v>
      </c>
      <c r="C86" s="136" t="s">
        <v>123</v>
      </c>
      <c r="D86" s="65">
        <v>44316</v>
      </c>
      <c r="E86" s="65">
        <v>44316</v>
      </c>
      <c r="F86" s="66">
        <v>16</v>
      </c>
    </row>
    <row r="87" spans="1:6" x14ac:dyDescent="0.25">
      <c r="A87" s="68"/>
      <c r="B87" s="68"/>
      <c r="C87" s="18" t="s">
        <v>70</v>
      </c>
      <c r="D87" s="39"/>
      <c r="E87" s="39"/>
      <c r="F87" s="20">
        <f>SUM(F80:F86)</f>
        <v>88</v>
      </c>
    </row>
    <row r="88" spans="1:6" ht="68.25" customHeight="1" x14ac:dyDescent="0.25">
      <c r="A88" s="69"/>
      <c r="B88" s="70"/>
      <c r="C88" s="36"/>
      <c r="D88" s="71"/>
      <c r="E88" s="71"/>
      <c r="F88" s="72"/>
    </row>
    <row r="89" spans="1:6" ht="52.5" customHeight="1" x14ac:dyDescent="0.25">
      <c r="A89" s="69"/>
      <c r="B89" s="70"/>
      <c r="C89" s="36"/>
      <c r="D89" s="71"/>
      <c r="E89" s="71"/>
      <c r="F89" s="72"/>
    </row>
    <row r="90" spans="1:6" x14ac:dyDescent="0.25">
      <c r="A90" s="137" t="s">
        <v>124</v>
      </c>
      <c r="B90" s="138"/>
      <c r="C90" s="138"/>
      <c r="D90" s="138"/>
      <c r="E90" s="138"/>
      <c r="F90" s="139"/>
    </row>
    <row r="91" spans="1:6" x14ac:dyDescent="0.25">
      <c r="A91" s="10" t="s">
        <v>4</v>
      </c>
      <c r="B91" s="10" t="s">
        <v>5</v>
      </c>
      <c r="C91" s="10" t="s">
        <v>6</v>
      </c>
      <c r="D91" s="10" t="s">
        <v>7</v>
      </c>
      <c r="E91" s="10" t="s">
        <v>8</v>
      </c>
      <c r="F91" s="11" t="s">
        <v>9</v>
      </c>
    </row>
    <row r="92" spans="1:6" ht="63" x14ac:dyDescent="0.25">
      <c r="A92" s="51" t="s">
        <v>125</v>
      </c>
      <c r="B92" s="73" t="s">
        <v>49</v>
      </c>
      <c r="C92" s="74" t="s">
        <v>126</v>
      </c>
      <c r="D92" s="73" t="s">
        <v>107</v>
      </c>
      <c r="E92" s="73" t="s">
        <v>107</v>
      </c>
      <c r="F92" s="75">
        <v>12</v>
      </c>
    </row>
    <row r="93" spans="1:6" ht="78.75" x14ac:dyDescent="0.25">
      <c r="A93" s="60" t="s">
        <v>127</v>
      </c>
      <c r="B93" s="73" t="s">
        <v>49</v>
      </c>
      <c r="C93" s="74" t="s">
        <v>128</v>
      </c>
      <c r="D93" s="73" t="s">
        <v>107</v>
      </c>
      <c r="E93" s="73" t="s">
        <v>107</v>
      </c>
      <c r="F93" s="75">
        <v>12</v>
      </c>
    </row>
    <row r="94" spans="1:6" ht="63" x14ac:dyDescent="0.25">
      <c r="A94" s="51" t="s">
        <v>129</v>
      </c>
      <c r="B94" s="73" t="s">
        <v>49</v>
      </c>
      <c r="C94" s="74" t="s">
        <v>130</v>
      </c>
      <c r="D94" s="73" t="s">
        <v>131</v>
      </c>
      <c r="E94" s="73" t="s">
        <v>131</v>
      </c>
      <c r="F94" s="75">
        <v>16</v>
      </c>
    </row>
    <row r="95" spans="1:6" ht="47.25" x14ac:dyDescent="0.25">
      <c r="A95" s="60" t="s">
        <v>127</v>
      </c>
      <c r="B95" s="73" t="s">
        <v>49</v>
      </c>
      <c r="C95" s="74" t="s">
        <v>132</v>
      </c>
      <c r="D95" s="73" t="s">
        <v>133</v>
      </c>
      <c r="E95" s="73" t="s">
        <v>133</v>
      </c>
      <c r="F95" s="75">
        <v>16</v>
      </c>
    </row>
    <row r="96" spans="1:6" ht="63" x14ac:dyDescent="0.25">
      <c r="A96" s="60" t="s">
        <v>134</v>
      </c>
      <c r="B96" s="73" t="s">
        <v>49</v>
      </c>
      <c r="C96" s="74" t="s">
        <v>135</v>
      </c>
      <c r="D96" s="73" t="s">
        <v>133</v>
      </c>
      <c r="E96" s="73" t="s">
        <v>133</v>
      </c>
      <c r="F96" s="75">
        <v>16</v>
      </c>
    </row>
    <row r="97" spans="1:6" ht="78.75" x14ac:dyDescent="0.25">
      <c r="A97" s="60" t="s">
        <v>136</v>
      </c>
      <c r="B97" s="73" t="s">
        <v>49</v>
      </c>
      <c r="C97" s="74" t="s">
        <v>137</v>
      </c>
      <c r="D97" s="73" t="s">
        <v>133</v>
      </c>
      <c r="E97" s="73" t="s">
        <v>133</v>
      </c>
      <c r="F97" s="75">
        <v>16</v>
      </c>
    </row>
    <row r="98" spans="1:6" ht="63" x14ac:dyDescent="0.25">
      <c r="A98" s="73" t="s">
        <v>138</v>
      </c>
      <c r="B98" s="73" t="s">
        <v>49</v>
      </c>
      <c r="C98" s="51" t="s">
        <v>139</v>
      </c>
      <c r="D98" s="73" t="s">
        <v>140</v>
      </c>
      <c r="E98" s="73" t="s">
        <v>140</v>
      </c>
      <c r="F98" s="75">
        <v>16</v>
      </c>
    </row>
    <row r="99" spans="1:6" ht="63" x14ac:dyDescent="0.25">
      <c r="A99" s="58" t="s">
        <v>127</v>
      </c>
      <c r="B99" s="58" t="s">
        <v>49</v>
      </c>
      <c r="C99" s="51" t="s">
        <v>141</v>
      </c>
      <c r="D99" s="47" t="s">
        <v>140</v>
      </c>
      <c r="E99" s="47" t="s">
        <v>140</v>
      </c>
      <c r="F99" s="48">
        <v>16</v>
      </c>
    </row>
    <row r="100" spans="1:6" x14ac:dyDescent="0.25">
      <c r="A100" s="76"/>
      <c r="B100" s="12"/>
      <c r="C100" s="18" t="s">
        <v>70</v>
      </c>
      <c r="D100" s="77"/>
      <c r="E100" s="77"/>
      <c r="F100" s="20">
        <f>SUM(F92:F99)</f>
        <v>120</v>
      </c>
    </row>
    <row r="101" spans="1:6" ht="29.25" customHeight="1" x14ac:dyDescent="0.25">
      <c r="A101" s="55"/>
      <c r="B101" s="78"/>
      <c r="C101" s="79"/>
      <c r="D101" s="80"/>
      <c r="E101" s="80"/>
      <c r="F101" s="57"/>
    </row>
    <row r="102" spans="1:6" x14ac:dyDescent="0.25">
      <c r="A102" s="7" t="s">
        <v>142</v>
      </c>
      <c r="B102" s="8"/>
      <c r="C102" s="8"/>
      <c r="D102" s="8"/>
      <c r="E102" s="8"/>
      <c r="F102" s="9"/>
    </row>
    <row r="103" spans="1:6" x14ac:dyDescent="0.25">
      <c r="A103" s="10" t="s">
        <v>4</v>
      </c>
      <c r="B103" s="10" t="s">
        <v>5</v>
      </c>
      <c r="C103" s="10" t="s">
        <v>6</v>
      </c>
      <c r="D103" s="10" t="s">
        <v>7</v>
      </c>
      <c r="E103" s="10" t="s">
        <v>8</v>
      </c>
      <c r="F103" s="11" t="s">
        <v>9</v>
      </c>
    </row>
    <row r="104" spans="1:6" ht="141.75" x14ac:dyDescent="0.25">
      <c r="A104" s="81" t="s">
        <v>143</v>
      </c>
      <c r="B104" s="82" t="s">
        <v>49</v>
      </c>
      <c r="C104" s="140" t="s">
        <v>144</v>
      </c>
      <c r="D104" s="82" t="s">
        <v>45</v>
      </c>
      <c r="E104" s="82" t="s">
        <v>45</v>
      </c>
      <c r="F104" s="83">
        <v>6</v>
      </c>
    </row>
    <row r="105" spans="1:6" ht="63" x14ac:dyDescent="0.25">
      <c r="A105" s="81" t="s">
        <v>145</v>
      </c>
      <c r="B105" s="82" t="s">
        <v>49</v>
      </c>
      <c r="C105" s="140" t="s">
        <v>146</v>
      </c>
      <c r="D105" s="82" t="s">
        <v>107</v>
      </c>
      <c r="E105" s="82" t="s">
        <v>107</v>
      </c>
      <c r="F105" s="82" t="s">
        <v>147</v>
      </c>
    </row>
    <row r="106" spans="1:6" ht="126" x14ac:dyDescent="0.25">
      <c r="A106" s="84" t="s">
        <v>148</v>
      </c>
      <c r="B106" s="85" t="s">
        <v>49</v>
      </c>
      <c r="C106" s="60" t="s">
        <v>149</v>
      </c>
      <c r="D106" s="86" t="s">
        <v>107</v>
      </c>
      <c r="E106" s="86" t="s">
        <v>107</v>
      </c>
      <c r="F106" s="87">
        <v>16</v>
      </c>
    </row>
    <row r="107" spans="1:6" ht="126" x14ac:dyDescent="0.25">
      <c r="A107" s="84" t="s">
        <v>150</v>
      </c>
      <c r="B107" s="85" t="s">
        <v>49</v>
      </c>
      <c r="C107" s="60" t="s">
        <v>149</v>
      </c>
      <c r="D107" s="86" t="s">
        <v>107</v>
      </c>
      <c r="E107" s="86" t="s">
        <v>107</v>
      </c>
      <c r="F107" s="87">
        <v>16</v>
      </c>
    </row>
    <row r="108" spans="1:6" ht="94.5" x14ac:dyDescent="0.25">
      <c r="A108" s="84" t="s">
        <v>143</v>
      </c>
      <c r="B108" s="85" t="s">
        <v>49</v>
      </c>
      <c r="C108" s="60" t="s">
        <v>151</v>
      </c>
      <c r="D108" s="86" t="s">
        <v>152</v>
      </c>
      <c r="E108" s="86" t="s">
        <v>42</v>
      </c>
      <c r="F108" s="87">
        <v>6</v>
      </c>
    </row>
    <row r="109" spans="1:6" ht="141.75" x14ac:dyDescent="0.25">
      <c r="A109" s="84" t="s">
        <v>143</v>
      </c>
      <c r="B109" s="85" t="s">
        <v>49</v>
      </c>
      <c r="C109" s="60" t="s">
        <v>153</v>
      </c>
      <c r="D109" s="86" t="s">
        <v>154</v>
      </c>
      <c r="E109" s="86" t="s">
        <v>154</v>
      </c>
      <c r="F109" s="87">
        <v>6</v>
      </c>
    </row>
    <row r="110" spans="1:6" ht="47.25" x14ac:dyDescent="0.25">
      <c r="A110" s="84" t="s">
        <v>143</v>
      </c>
      <c r="B110" s="85" t="s">
        <v>49</v>
      </c>
      <c r="C110" s="60" t="s">
        <v>155</v>
      </c>
      <c r="D110" s="86" t="s">
        <v>156</v>
      </c>
      <c r="E110" s="86" t="s">
        <v>156</v>
      </c>
      <c r="F110" s="87">
        <v>6</v>
      </c>
    </row>
    <row r="111" spans="1:6" x14ac:dyDescent="0.25">
      <c r="A111" s="76"/>
      <c r="B111" s="12"/>
      <c r="C111" s="18" t="s">
        <v>70</v>
      </c>
      <c r="D111" s="77"/>
      <c r="E111" s="77"/>
      <c r="F111" s="20">
        <f>SUM(F104:F110)</f>
        <v>56</v>
      </c>
    </row>
    <row r="112" spans="1:6" x14ac:dyDescent="0.25">
      <c r="A112" s="55"/>
      <c r="B112" s="78"/>
      <c r="C112" s="88"/>
      <c r="D112" s="89"/>
      <c r="E112" s="89"/>
      <c r="F112" s="57"/>
    </row>
    <row r="113" spans="1:6" x14ac:dyDescent="0.25">
      <c r="A113" s="141" t="s">
        <v>157</v>
      </c>
      <c r="B113" s="142"/>
      <c r="C113" s="142"/>
      <c r="D113" s="142"/>
      <c r="E113" s="142"/>
      <c r="F113" s="143"/>
    </row>
    <row r="114" spans="1:6" x14ac:dyDescent="0.25">
      <c r="A114" s="10" t="s">
        <v>4</v>
      </c>
      <c r="B114" s="10" t="s">
        <v>5</v>
      </c>
      <c r="C114" s="10" t="s">
        <v>6</v>
      </c>
      <c r="D114" s="10" t="s">
        <v>7</v>
      </c>
      <c r="E114" s="10" t="s">
        <v>8</v>
      </c>
      <c r="F114" s="11" t="s">
        <v>9</v>
      </c>
    </row>
    <row r="115" spans="1:6" ht="157.5" x14ac:dyDescent="0.25">
      <c r="A115" s="61" t="s">
        <v>158</v>
      </c>
      <c r="B115" s="61" t="s">
        <v>159</v>
      </c>
      <c r="C115" s="90" t="s">
        <v>160</v>
      </c>
      <c r="D115" s="91">
        <v>44314</v>
      </c>
      <c r="E115" s="91">
        <v>44314</v>
      </c>
      <c r="F115" s="93">
        <v>16</v>
      </c>
    </row>
    <row r="116" spans="1:6" ht="78.75" x14ac:dyDescent="0.25">
      <c r="A116" s="61" t="s">
        <v>161</v>
      </c>
      <c r="B116" s="92" t="s">
        <v>159</v>
      </c>
      <c r="C116" s="93" t="s">
        <v>162</v>
      </c>
      <c r="D116" s="91">
        <v>44320</v>
      </c>
      <c r="E116" s="91">
        <v>44320</v>
      </c>
      <c r="F116" s="93">
        <v>16</v>
      </c>
    </row>
    <row r="117" spans="1:6" ht="78.75" x14ac:dyDescent="0.25">
      <c r="A117" s="61" t="s">
        <v>163</v>
      </c>
      <c r="B117" s="92" t="s">
        <v>159</v>
      </c>
      <c r="C117" s="93" t="s">
        <v>162</v>
      </c>
      <c r="D117" s="94">
        <v>44320</v>
      </c>
      <c r="E117" s="94">
        <v>44320</v>
      </c>
      <c r="F117" s="144">
        <v>16</v>
      </c>
    </row>
    <row r="118" spans="1:6" ht="63" x14ac:dyDescent="0.25">
      <c r="A118" s="95" t="s">
        <v>158</v>
      </c>
      <c r="B118" s="95" t="s">
        <v>159</v>
      </c>
      <c r="C118" s="96" t="s">
        <v>164</v>
      </c>
      <c r="D118" s="97">
        <v>44320</v>
      </c>
      <c r="E118" s="97">
        <v>44320</v>
      </c>
      <c r="F118" s="145">
        <v>16</v>
      </c>
    </row>
    <row r="119" spans="1:6" ht="78.75" x14ac:dyDescent="0.25">
      <c r="A119" s="61" t="s">
        <v>158</v>
      </c>
      <c r="B119" s="61" t="s">
        <v>159</v>
      </c>
      <c r="C119" s="93" t="s">
        <v>165</v>
      </c>
      <c r="D119" s="91">
        <v>44330</v>
      </c>
      <c r="E119" s="91">
        <v>44330</v>
      </c>
      <c r="F119" s="93">
        <v>16</v>
      </c>
    </row>
    <row r="120" spans="1:6" x14ac:dyDescent="0.25">
      <c r="A120" s="68"/>
      <c r="B120" s="12"/>
      <c r="C120" s="98" t="s">
        <v>70</v>
      </c>
      <c r="D120" s="99"/>
      <c r="E120" s="100"/>
      <c r="F120" s="20">
        <f>SUM(F115:F119)</f>
        <v>80</v>
      </c>
    </row>
    <row r="121" spans="1:6" ht="17.25" customHeight="1" x14ac:dyDescent="0.25">
      <c r="A121" s="101"/>
      <c r="B121" s="101"/>
      <c r="C121" s="101"/>
      <c r="D121" s="55"/>
      <c r="E121" s="55"/>
      <c r="F121" s="102"/>
    </row>
    <row r="122" spans="1:6" ht="24.95" customHeight="1" x14ac:dyDescent="0.25">
      <c r="A122" s="7" t="s">
        <v>166</v>
      </c>
      <c r="B122" s="8"/>
      <c r="C122" s="8"/>
      <c r="D122" s="8"/>
      <c r="E122" s="8"/>
      <c r="F122" s="9"/>
    </row>
    <row r="123" spans="1:6" ht="24.95" customHeight="1" x14ac:dyDescent="0.25">
      <c r="A123" s="10" t="s">
        <v>4</v>
      </c>
      <c r="B123" s="10" t="s">
        <v>5</v>
      </c>
      <c r="C123" s="10" t="s">
        <v>6</v>
      </c>
      <c r="D123" s="10" t="s">
        <v>7</v>
      </c>
      <c r="E123" s="10" t="s">
        <v>8</v>
      </c>
      <c r="F123" s="11" t="s">
        <v>9</v>
      </c>
    </row>
    <row r="124" spans="1:6" ht="66.75" customHeight="1" x14ac:dyDescent="0.25">
      <c r="A124" s="13" t="s">
        <v>167</v>
      </c>
      <c r="B124" s="103" t="s">
        <v>168</v>
      </c>
      <c r="C124" s="13" t="s">
        <v>169</v>
      </c>
      <c r="D124" s="39">
        <v>44324</v>
      </c>
      <c r="E124" s="39">
        <v>44324</v>
      </c>
      <c r="F124" s="15">
        <v>16</v>
      </c>
    </row>
    <row r="125" spans="1:6" ht="66.75" customHeight="1" x14ac:dyDescent="0.25">
      <c r="A125" s="13" t="s">
        <v>170</v>
      </c>
      <c r="B125" s="103" t="s">
        <v>168</v>
      </c>
      <c r="C125" s="13" t="s">
        <v>169</v>
      </c>
      <c r="D125" s="39">
        <v>44324</v>
      </c>
      <c r="E125" s="39">
        <v>44324</v>
      </c>
      <c r="F125" s="15">
        <v>16</v>
      </c>
    </row>
    <row r="126" spans="1:6" ht="66.75" customHeight="1" x14ac:dyDescent="0.25">
      <c r="A126" s="13" t="s">
        <v>171</v>
      </c>
      <c r="B126" s="103" t="s">
        <v>168</v>
      </c>
      <c r="C126" s="13" t="s">
        <v>169</v>
      </c>
      <c r="D126" s="39">
        <v>44324</v>
      </c>
      <c r="E126" s="39">
        <v>44324</v>
      </c>
      <c r="F126" s="15">
        <v>16</v>
      </c>
    </row>
    <row r="127" spans="1:6" ht="66.75" customHeight="1" x14ac:dyDescent="0.25">
      <c r="A127" s="103" t="s">
        <v>172</v>
      </c>
      <c r="B127" s="104" t="s">
        <v>173</v>
      </c>
      <c r="C127" s="146" t="s">
        <v>174</v>
      </c>
      <c r="D127" s="105">
        <v>44329</v>
      </c>
      <c r="E127" s="105">
        <v>44329</v>
      </c>
      <c r="F127" s="147">
        <v>10</v>
      </c>
    </row>
    <row r="128" spans="1:6" ht="66.75" customHeight="1" x14ac:dyDescent="0.25">
      <c r="A128" s="103" t="s">
        <v>175</v>
      </c>
      <c r="B128" s="104" t="s">
        <v>173</v>
      </c>
      <c r="C128" s="146" t="s">
        <v>176</v>
      </c>
      <c r="D128" s="105">
        <v>44329</v>
      </c>
      <c r="E128" s="105">
        <v>44329</v>
      </c>
      <c r="F128" s="147">
        <v>10</v>
      </c>
    </row>
    <row r="129" spans="1:6" ht="66.75" customHeight="1" x14ac:dyDescent="0.25">
      <c r="A129" s="103" t="s">
        <v>177</v>
      </c>
      <c r="B129" s="104" t="s">
        <v>173</v>
      </c>
      <c r="C129" s="146" t="s">
        <v>178</v>
      </c>
      <c r="D129" s="105">
        <v>44336</v>
      </c>
      <c r="E129" s="105">
        <v>44336</v>
      </c>
      <c r="F129" s="147">
        <v>10</v>
      </c>
    </row>
    <row r="130" spans="1:6" ht="66.75" customHeight="1" x14ac:dyDescent="0.25">
      <c r="A130" s="103" t="s">
        <v>175</v>
      </c>
      <c r="B130" s="104" t="s">
        <v>173</v>
      </c>
      <c r="C130" s="146" t="s">
        <v>179</v>
      </c>
      <c r="D130" s="105">
        <v>44336</v>
      </c>
      <c r="E130" s="105">
        <v>44336</v>
      </c>
      <c r="F130" s="147">
        <v>10</v>
      </c>
    </row>
    <row r="131" spans="1:6" ht="66.75" customHeight="1" x14ac:dyDescent="0.25">
      <c r="A131" s="148" t="s">
        <v>180</v>
      </c>
      <c r="B131" s="104" t="s">
        <v>173</v>
      </c>
      <c r="C131" s="146" t="s">
        <v>181</v>
      </c>
      <c r="D131" s="105">
        <v>44343</v>
      </c>
      <c r="E131" s="105">
        <v>44343</v>
      </c>
      <c r="F131" s="147">
        <v>10</v>
      </c>
    </row>
    <row r="132" spans="1:6" ht="66.75" customHeight="1" x14ac:dyDescent="0.25">
      <c r="A132" s="148" t="s">
        <v>175</v>
      </c>
      <c r="B132" s="104" t="s">
        <v>173</v>
      </c>
      <c r="C132" s="146" t="s">
        <v>182</v>
      </c>
      <c r="D132" s="105">
        <v>44343</v>
      </c>
      <c r="E132" s="105">
        <v>44343</v>
      </c>
      <c r="F132" s="147">
        <v>10</v>
      </c>
    </row>
    <row r="133" spans="1:6" ht="24.95" customHeight="1" x14ac:dyDescent="0.25">
      <c r="A133" s="128"/>
      <c r="B133" s="12"/>
      <c r="C133" s="18" t="s">
        <v>70</v>
      </c>
      <c r="D133" s="39"/>
      <c r="E133" s="39"/>
      <c r="F133" s="64">
        <f>SUM(F124:F132)</f>
        <v>108</v>
      </c>
    </row>
    <row r="134" spans="1:6" ht="24.95" customHeight="1" x14ac:dyDescent="0.25">
      <c r="A134" s="106"/>
      <c r="B134" s="106"/>
      <c r="C134" s="62"/>
      <c r="D134" s="89"/>
      <c r="E134" s="107"/>
      <c r="F134" s="42"/>
    </row>
    <row r="135" spans="1:6" ht="24.95" customHeight="1" x14ac:dyDescent="0.25">
      <c r="C135" s="152" t="s">
        <v>70</v>
      </c>
      <c r="D135" s="149"/>
      <c r="E135" s="150"/>
      <c r="F135" s="151">
        <f ca="1">SUM(F133,F111,F87,F76,F70,F100,F45,F39,F65,F60,F120,F34,H108,F28)</f>
        <v>1992.5</v>
      </c>
    </row>
    <row r="136" spans="1:6" ht="24.95" customHeight="1" x14ac:dyDescent="0.25">
      <c r="A136" s="62"/>
    </row>
    <row r="137" spans="1:6" ht="24.95" customHeight="1" x14ac:dyDescent="0.25">
      <c r="A137" s="108"/>
    </row>
    <row r="138" spans="1:6" ht="24.95" customHeight="1" x14ac:dyDescent="0.25">
      <c r="A138" s="62"/>
    </row>
    <row r="142" spans="1:6" x14ac:dyDescent="0.25">
      <c r="C142" s="21" t="s">
        <v>183</v>
      </c>
    </row>
    <row r="154" ht="38.25" customHeight="1" x14ac:dyDescent="0.25"/>
    <row r="167" ht="25.5" customHeight="1" x14ac:dyDescent="0.25"/>
    <row r="568" ht="26.25" customHeight="1" x14ac:dyDescent="0.25"/>
    <row r="609" ht="25.5" customHeight="1" x14ac:dyDescent="0.25"/>
    <row r="664" ht="30" customHeight="1" x14ac:dyDescent="0.25"/>
    <row r="676" ht="26.25" customHeight="1" x14ac:dyDescent="0.25"/>
    <row r="682" ht="30.75" customHeight="1" x14ac:dyDescent="0.25"/>
    <row r="686" ht="22.5" customHeight="1" x14ac:dyDescent="0.25"/>
    <row r="687" ht="21" customHeight="1" x14ac:dyDescent="0.25"/>
    <row r="688" ht="27.75" customHeight="1" x14ac:dyDescent="0.25"/>
    <row r="689" ht="27.75" customHeight="1" x14ac:dyDescent="0.25"/>
    <row r="703" ht="33.75" customHeight="1" x14ac:dyDescent="0.25"/>
    <row r="713" ht="26.25" customHeight="1" x14ac:dyDescent="0.25"/>
    <row r="714" ht="42.75" customHeight="1" x14ac:dyDescent="0.25"/>
    <row r="715" ht="25.5" customHeight="1" x14ac:dyDescent="0.25"/>
    <row r="716" ht="15" customHeight="1" x14ac:dyDescent="0.25"/>
    <row r="722" spans="7:7" x14ac:dyDescent="0.25">
      <c r="G722" s="109"/>
    </row>
    <row r="747" ht="18" customHeight="1" x14ac:dyDescent="0.25"/>
    <row r="804" ht="27.75" customHeight="1" x14ac:dyDescent="0.25"/>
    <row r="807" ht="29.25" customHeight="1" x14ac:dyDescent="0.25"/>
    <row r="809" ht="24" customHeight="1" x14ac:dyDescent="0.25"/>
    <row r="812" ht="42.75" customHeight="1" x14ac:dyDescent="0.25"/>
    <row r="813" ht="20.25" customHeight="1" x14ac:dyDescent="0.25"/>
    <row r="815" ht="22.5" customHeight="1" x14ac:dyDescent="0.25"/>
    <row r="818" ht="24.75" customHeight="1" x14ac:dyDescent="0.25"/>
    <row r="820" ht="24" customHeight="1" x14ac:dyDescent="0.25"/>
    <row r="824" ht="23.25" customHeight="1" x14ac:dyDescent="0.25"/>
    <row r="827" ht="21.75" customHeight="1" x14ac:dyDescent="0.25"/>
    <row r="830" ht="25.5" customHeight="1" x14ac:dyDescent="0.25"/>
    <row r="833" ht="22.5" customHeight="1" x14ac:dyDescent="0.25"/>
    <row r="836" ht="25.5" customHeight="1" x14ac:dyDescent="0.25"/>
    <row r="839" ht="24" customHeight="1" x14ac:dyDescent="0.25"/>
    <row r="842" ht="26.25" customHeight="1" x14ac:dyDescent="0.25"/>
    <row r="845" ht="24.75" customHeight="1" x14ac:dyDescent="0.25"/>
    <row r="848" ht="27" customHeight="1" x14ac:dyDescent="0.25"/>
    <row r="851" ht="21.75" customHeight="1" x14ac:dyDescent="0.25"/>
    <row r="854" ht="22.5" customHeight="1" x14ac:dyDescent="0.25"/>
    <row r="879" ht="25.5" customHeight="1" x14ac:dyDescent="0.25"/>
    <row r="882" ht="28.5" customHeight="1" x14ac:dyDescent="0.25"/>
    <row r="885" ht="25.5" customHeight="1" x14ac:dyDescent="0.25"/>
    <row r="888" ht="23.25" customHeight="1" x14ac:dyDescent="0.25"/>
    <row r="891" ht="24.75" customHeight="1" x14ac:dyDescent="0.25"/>
    <row r="894" ht="27" customHeight="1" x14ac:dyDescent="0.25"/>
    <row r="897" ht="21.75" customHeight="1" x14ac:dyDescent="0.25"/>
    <row r="945" spans="7:7" x14ac:dyDescent="0.25">
      <c r="G945" s="62"/>
    </row>
    <row r="1020" spans="1:11" s="62" customFormat="1" x14ac:dyDescent="0.25">
      <c r="A1020" s="21"/>
      <c r="B1020" s="21"/>
      <c r="C1020" s="21"/>
      <c r="D1020" s="21"/>
      <c r="E1020" s="21"/>
      <c r="F1020" s="21"/>
      <c r="G1020" s="21"/>
      <c r="I1020" s="21"/>
      <c r="J1020" s="21"/>
      <c r="K1020" s="21"/>
    </row>
    <row r="1021" spans="1:11" x14ac:dyDescent="0.25">
      <c r="K1021" s="62"/>
    </row>
    <row r="1022" spans="1:11" x14ac:dyDescent="0.25">
      <c r="J1022" s="62"/>
    </row>
    <row r="1030" spans="9:9" x14ac:dyDescent="0.25">
      <c r="I1030" s="62"/>
    </row>
  </sheetData>
  <mergeCells count="16">
    <mergeCell ref="A113:F113"/>
    <mergeCell ref="A122:F122"/>
    <mergeCell ref="A90:F90"/>
    <mergeCell ref="A102:F102"/>
    <mergeCell ref="A62:F62"/>
    <mergeCell ref="A67:F67"/>
    <mergeCell ref="A73:F73"/>
    <mergeCell ref="A78:F78"/>
    <mergeCell ref="A41:F41"/>
    <mergeCell ref="A47:F47"/>
    <mergeCell ref="A1:F1"/>
    <mergeCell ref="A2:F2"/>
    <mergeCell ref="A3:F3"/>
    <mergeCell ref="A4:F4"/>
    <mergeCell ref="A30:F30"/>
    <mergeCell ref="A36:F36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dcterms:created xsi:type="dcterms:W3CDTF">2021-06-07T15:39:54Z</dcterms:created>
  <dcterms:modified xsi:type="dcterms:W3CDTF">2021-06-07T15:52:39Z</dcterms:modified>
</cp:coreProperties>
</file>