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junio\"/>
    </mc:Choice>
  </mc:AlternateContent>
  <bookViews>
    <workbookView xWindow="0" yWindow="0" windowWidth="24795" windowHeight="103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4" i="1" l="1"/>
  <c r="G121" i="1"/>
  <c r="I120" i="1"/>
  <c r="A120" i="1"/>
  <c r="I119" i="1"/>
  <c r="A119" i="1"/>
  <c r="A118" i="1"/>
  <c r="A117" i="1"/>
  <c r="A116" i="1"/>
  <c r="A115" i="1"/>
  <c r="A114" i="1"/>
  <c r="G109" i="1"/>
  <c r="G137" i="1" s="1"/>
  <c r="G102" i="1"/>
  <c r="G97" i="1"/>
  <c r="G84" i="1"/>
  <c r="G79" i="1"/>
  <c r="G73" i="1"/>
  <c r="G68" i="1"/>
  <c r="G63" i="1"/>
  <c r="G58" i="1"/>
  <c r="G52" i="1"/>
  <c r="G46" i="1"/>
</calcChain>
</file>

<file path=xl/sharedStrings.xml><?xml version="1.0" encoding="utf-8"?>
<sst xmlns="http://schemas.openxmlformats.org/spreadsheetml/2006/main" count="656" uniqueCount="354">
  <si>
    <t>BENEMÉRITO CUERPO DE BOMBEROS DE LA REPÚBLICA DE PANAMÁ</t>
  </si>
  <si>
    <t>INFORME MENSUAL DE VIÁTICOS DEL MES DE JUNIO DE 2022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</si>
  <si>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</si>
  <si>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</si>
  <si>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</si>
  <si>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</si>
  <si>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</si>
  <si>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</si>
  <si>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</si>
  <si>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</si>
  <si>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</si>
  <si>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</si>
  <si>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</si>
  <si>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8-730-193</t>
  </si>
  <si>
    <t>19/05/2022</t>
  </si>
  <si>
    <t>29/05/2022</t>
  </si>
  <si>
    <t xml:space="preserve">Alejandro </t>
  </si>
  <si>
    <t>Bonilla</t>
  </si>
  <si>
    <t>Herrera</t>
  </si>
  <si>
    <t>4741</t>
  </si>
  <si>
    <t>Desayuno, almuerzo y cena por misión oficial de Curso para Operadores Vehículos de Extinción realizado en la ZR de Herrera del  19/05/2022  al  29/05/2022</t>
  </si>
  <si>
    <t>8-769-415</t>
  </si>
  <si>
    <t>06/06/2022</t>
  </si>
  <si>
    <t>12/06/2022</t>
  </si>
  <si>
    <t>Humberto</t>
  </si>
  <si>
    <t>DeLeón</t>
  </si>
  <si>
    <t>Taboga-Panamá</t>
  </si>
  <si>
    <t>4742</t>
  </si>
  <si>
    <t>Desayuno para misión oficial en la Est.de Taboga ZR de Panamá en horario  7x14  del  06/06/2022  al 12/06/2022</t>
  </si>
  <si>
    <t>8-722-164</t>
  </si>
  <si>
    <t>18/05/2022</t>
  </si>
  <si>
    <t>21/05/2022</t>
  </si>
  <si>
    <t xml:space="preserve">Farcomedi </t>
  </si>
  <si>
    <t>Dominguez</t>
  </si>
  <si>
    <t>Panamá Este</t>
  </si>
  <si>
    <t>4743</t>
  </si>
  <si>
    <t>Desayuno, almuerzo, cena y transportepor misión oficial para movilizar personal a la Comarca Guna Yala ZR Panamá Este los días 18/05/2022 y el 21/05/2022</t>
  </si>
  <si>
    <t>9-123-2406</t>
  </si>
  <si>
    <t>05/04/2022</t>
  </si>
  <si>
    <t xml:space="preserve">Luciana </t>
  </si>
  <si>
    <t>Martínez</t>
  </si>
  <si>
    <t>Colón</t>
  </si>
  <si>
    <t>4744</t>
  </si>
  <si>
    <t>Almuerzo por misión oficial realizada en la ZR de Colón el día 05/04/2022</t>
  </si>
  <si>
    <t>8-708-1514</t>
  </si>
  <si>
    <t>04/05/2022</t>
  </si>
  <si>
    <t xml:space="preserve">Alis </t>
  </si>
  <si>
    <t>Delgado</t>
  </si>
  <si>
    <t>4745</t>
  </si>
  <si>
    <t>Almuerzo por misión oficial realizada en la ZR de Colón el día 04/05/2022</t>
  </si>
  <si>
    <t>8-750-463</t>
  </si>
  <si>
    <t>30/05/2022</t>
  </si>
  <si>
    <t>05/06/2022</t>
  </si>
  <si>
    <t xml:space="preserve">Alexander </t>
  </si>
  <si>
    <t>Concepción</t>
  </si>
  <si>
    <t>4746</t>
  </si>
  <si>
    <t>Desayuno por misión oficial en la Est.de Taboga ZR de Panamá en horario 7x14 del  30/05/2022 al 05/06/2022</t>
  </si>
  <si>
    <t>8-808-1588</t>
  </si>
  <si>
    <t xml:space="preserve">Juan </t>
  </si>
  <si>
    <t>Castro</t>
  </si>
  <si>
    <t>4747</t>
  </si>
  <si>
    <t>Desayuno por misión oficial en la Est.de Taboga ZR de Panamá en horario 7x14 del 30/05/2022 al 05/06/2022</t>
  </si>
  <si>
    <t>8-807-821</t>
  </si>
  <si>
    <t>13/05/2022</t>
  </si>
  <si>
    <t xml:space="preserve">Eduardo </t>
  </si>
  <si>
    <t>Fuentes</t>
  </si>
  <si>
    <t>4748</t>
  </si>
  <si>
    <t>Desayuno y almuerzo por misión oficial realizada en la ZR de Herrera el día 13/05/2022</t>
  </si>
  <si>
    <t>8-725-1969</t>
  </si>
  <si>
    <t>Víctor</t>
  </si>
  <si>
    <t>Rengifo</t>
  </si>
  <si>
    <t>Coclé y Veraguas</t>
  </si>
  <si>
    <t>4749</t>
  </si>
  <si>
    <t>Desayuno, almuerzo y cena por misión oficial realizada en las ZR de Coclé y Veraguas el día 30/05/2022</t>
  </si>
  <si>
    <t>8-872-258</t>
  </si>
  <si>
    <t>22/04/2022</t>
  </si>
  <si>
    <t xml:space="preserve">Daniel </t>
  </si>
  <si>
    <t>Bare</t>
  </si>
  <si>
    <t>4750</t>
  </si>
  <si>
    <t>Desayuno, almuerzo y transporte por misión oficial realizada en la ZR de Herrera el día 22/04/2022</t>
  </si>
  <si>
    <t>25/05/2022</t>
  </si>
  <si>
    <t>Los Santos, Herrera y Coclé</t>
  </si>
  <si>
    <t>4751</t>
  </si>
  <si>
    <t>Desayuno, almuerzo, cena y transporte por misión oficial realizada en las ZR de Los Santos, Herrera y Coclé el día 25/05/2022</t>
  </si>
  <si>
    <t>8-793-1630</t>
  </si>
  <si>
    <t xml:space="preserve">Elois Manuel </t>
  </si>
  <si>
    <t>Guillén</t>
  </si>
  <si>
    <t>4752</t>
  </si>
  <si>
    <t xml:space="preserve">Desayuno, almuerzo y transporte por misión oficial realizada en la ZR de Herrera el día 13/05/2022  </t>
  </si>
  <si>
    <t>4753</t>
  </si>
  <si>
    <t>Desayuno, almuerzo, cena y transporte por misión oficial realizada en las ZR de Coclé y Veraguas el día 30/05/2022</t>
  </si>
  <si>
    <t>ANULADO</t>
  </si>
  <si>
    <t>4754</t>
  </si>
  <si>
    <t>8-335-76</t>
  </si>
  <si>
    <t xml:space="preserve">César Iván </t>
  </si>
  <si>
    <t>Ambulo</t>
  </si>
  <si>
    <t>4755</t>
  </si>
  <si>
    <t>4756</t>
  </si>
  <si>
    <t>8-314-761</t>
  </si>
  <si>
    <t>05/05/2022</t>
  </si>
  <si>
    <t xml:space="preserve">Gilberto </t>
  </si>
  <si>
    <t>Sánchez</t>
  </si>
  <si>
    <t>4757</t>
  </si>
  <si>
    <t>Almuerzo por misión oficial realizada en la ZR de Colón el día 05/05/2022</t>
  </si>
  <si>
    <t>9-706-2456</t>
  </si>
  <si>
    <t xml:space="preserve">Martiniano </t>
  </si>
  <si>
    <t>Nuñez</t>
  </si>
  <si>
    <t>Veraguas</t>
  </si>
  <si>
    <t>4758</t>
  </si>
  <si>
    <t>Desayuno, almuerzo, cena y transporte por misión oficial realizada en la ZR de Veraguas los días 18 y 19/05/2022</t>
  </si>
  <si>
    <t>4-285-968</t>
  </si>
  <si>
    <t xml:space="preserve">Neslyn </t>
  </si>
  <si>
    <t>Pitti</t>
  </si>
  <si>
    <t>Panamá Oeste</t>
  </si>
  <si>
    <t>4759</t>
  </si>
  <si>
    <t>Almuerzo por misión oficial realizada en la ZR de Panamá Oeste el día 04/05/2022</t>
  </si>
  <si>
    <t>8-769-1063</t>
  </si>
  <si>
    <t>13/06/2022</t>
  </si>
  <si>
    <t xml:space="preserve">Ernesto </t>
  </si>
  <si>
    <t>4760</t>
  </si>
  <si>
    <t>Desayuno para misión oficial en la Est.de Taboga ZR de Panamá en horario 7x14 del 13/06/2022 al 19/06/2022</t>
  </si>
  <si>
    <t>8-904-590</t>
  </si>
  <si>
    <t>19/06/2022</t>
  </si>
  <si>
    <t xml:space="preserve">Jaime </t>
  </si>
  <si>
    <t>Hidalgo</t>
  </si>
  <si>
    <t>4761</t>
  </si>
  <si>
    <t>28/04/2022</t>
  </si>
  <si>
    <t>4762</t>
  </si>
  <si>
    <t>Almuerzo por misión oficial realizada en la ZR de Colón el día 28/04/2022</t>
  </si>
  <si>
    <t>8-874-773</t>
  </si>
  <si>
    <t xml:space="preserve">Kettelyn </t>
  </si>
  <si>
    <t>Castillo</t>
  </si>
  <si>
    <t>Herrera, Coclé y Los Santos</t>
  </si>
  <si>
    <t>4763</t>
  </si>
  <si>
    <t>Desayuno, almuerzo, cena y transporte por misión oficial realizada en las ZR de Herrera, Coclé y Los Santos el día 25/05/22</t>
  </si>
  <si>
    <t>31/05/2022</t>
  </si>
  <si>
    <t>4764</t>
  </si>
  <si>
    <t xml:space="preserve">Almuerzo por misión oficial realizada en la ZR de Colón el día 31/05/2022   </t>
  </si>
  <si>
    <t>20/06/2022</t>
  </si>
  <si>
    <t>26/06/2022</t>
  </si>
  <si>
    <t>4765</t>
  </si>
  <si>
    <t>Desayuno para misión oficial en la Est.de Taboga ZR de Panamá en horario 7x14 del  20/06/2022  al 26/06/2022</t>
  </si>
  <si>
    <t>14/06/2022</t>
  </si>
  <si>
    <t>4766</t>
  </si>
  <si>
    <t xml:space="preserve">Almuerzo por misión oficial realizada en la ZR de Colón el día 14/06/2022   </t>
  </si>
  <si>
    <t>8-919-1385</t>
  </si>
  <si>
    <t>15/06/2022</t>
  </si>
  <si>
    <t xml:space="preserve">Ameth </t>
  </si>
  <si>
    <t>Beteta</t>
  </si>
  <si>
    <t>Coclé-Penonomé</t>
  </si>
  <si>
    <t>4767</t>
  </si>
  <si>
    <t>Desayuno, almuerzo, cena y transporte por misión oficial realizada en la ZR de Coclé -Penonomé el día 15/06/22</t>
  </si>
  <si>
    <t>27/06/2022</t>
  </si>
  <si>
    <t>03/07/2022</t>
  </si>
  <si>
    <t xml:space="preserve">Humberto </t>
  </si>
  <si>
    <t>De León</t>
  </si>
  <si>
    <t>4768</t>
  </si>
  <si>
    <t>Desayuno para misión oficial en la Est.de Taboga ZR de Panamá en horario 7x14 del 27/06/2022 al 03/07/2022</t>
  </si>
  <si>
    <t>8-494-954</t>
  </si>
  <si>
    <t xml:space="preserve">Víctor </t>
  </si>
  <si>
    <t>D´Guerra</t>
  </si>
  <si>
    <t>4769</t>
  </si>
  <si>
    <t>8-400-729</t>
  </si>
  <si>
    <t>24/06/2022</t>
  </si>
  <si>
    <t>Franklin</t>
  </si>
  <si>
    <t>Matos</t>
  </si>
  <si>
    <t>4770</t>
  </si>
  <si>
    <t xml:space="preserve">Almuerzo para misión oficial en la ZR de Colón el 24/06/2022 </t>
  </si>
  <si>
    <t>8-850-1337</t>
  </si>
  <si>
    <t xml:space="preserve">Librada </t>
  </si>
  <si>
    <t>Barría</t>
  </si>
  <si>
    <t>4771</t>
  </si>
  <si>
    <t>8-391-965</t>
  </si>
  <si>
    <t xml:space="preserve">Andrés </t>
  </si>
  <si>
    <t>Conte</t>
  </si>
  <si>
    <t>4772</t>
  </si>
  <si>
    <t>8-777-881</t>
  </si>
  <si>
    <t xml:space="preserve">Ezequiel </t>
  </si>
  <si>
    <t>González</t>
  </si>
  <si>
    <t>4773</t>
  </si>
  <si>
    <t>Desayuno por misión oficial en la Est.de Taboga ZR de Panamá en horario 7x14 del día 06/06/2022 al 12/06/2022</t>
  </si>
  <si>
    <t>8-360-12</t>
  </si>
  <si>
    <t xml:space="preserve">Javier </t>
  </si>
  <si>
    <t>Vergara</t>
  </si>
  <si>
    <t>4774</t>
  </si>
  <si>
    <t>4775</t>
  </si>
  <si>
    <t>Almuerzo por misión oficial realizada en la ZR de Colón el día 31/05/2022</t>
  </si>
  <si>
    <t>4776</t>
  </si>
  <si>
    <t>Almuerzo por misión oficial realizada en la ZR de Colón el día 14/06/2022</t>
  </si>
  <si>
    <t>4777</t>
  </si>
  <si>
    <t>4778</t>
  </si>
  <si>
    <t>Desayuno por misión oficial en la Est.de Taboga ZR de Panamá en horario 7x14 del día 20/06/2022 al 26/06/2022</t>
  </si>
  <si>
    <t>8-443-984</t>
  </si>
  <si>
    <t>28/06/2022</t>
  </si>
  <si>
    <t>29/06/2022</t>
  </si>
  <si>
    <t xml:space="preserve">Yadira </t>
  </si>
  <si>
    <t>Voitier</t>
  </si>
  <si>
    <t>Coclé</t>
  </si>
  <si>
    <t>4779</t>
  </si>
  <si>
    <t>Desayuno, almuerzo, cena, hospedaje y transporte para misión oficial en la ZR de Coclé los días 28 y 29/06/2022</t>
  </si>
  <si>
    <t xml:space="preserve">TOTAL </t>
  </si>
  <si>
    <t>DEPARTAMENTO DE TESORERIA-DETALLES DE VIATICOS AL INTERIOR DEL PAIS PAGADOS A TRAVES DE CHEQUE Y ACH</t>
  </si>
  <si>
    <t>8-722-1956</t>
  </si>
  <si>
    <t xml:space="preserve">DAYSI </t>
  </si>
  <si>
    <t>GARCIA</t>
  </si>
  <si>
    <t>Z.R. COCLE , Z.R. LOS SANTOS, Z.R. HERRERA, Z.R. VERAGUAS.</t>
  </si>
  <si>
    <t>SAMER-001-2022</t>
  </si>
  <si>
    <t>REALIZAR REUNION Y SUPERVISION DEL PERSONAL SAMER.</t>
  </si>
  <si>
    <t>8-711-315</t>
  </si>
  <si>
    <t>JAVIER</t>
  </si>
  <si>
    <t>CHANG</t>
  </si>
  <si>
    <t>SAMER-002-2022</t>
  </si>
  <si>
    <t>TOTAL</t>
  </si>
  <si>
    <t xml:space="preserve">DEPARTAMENTO DE CONTABILIDAD - DETALLE DE VIATICOS AL EXTERIOR </t>
  </si>
  <si>
    <t>8-442-482</t>
  </si>
  <si>
    <t xml:space="preserve">ROMAN </t>
  </si>
  <si>
    <t xml:space="preserve">RUDAS </t>
  </si>
  <si>
    <t xml:space="preserve">SAN JOSE - COSTA RICA </t>
  </si>
  <si>
    <t>OCTI-003-2022</t>
  </si>
  <si>
    <t>CURSO INTERNACIONAL DE RESCATE EN ESTRUCTURAS COLAPSADAS , NIVEL OPERACIONES NFPA 1006, 2500 Y 1670.</t>
  </si>
  <si>
    <t>8-794-968</t>
  </si>
  <si>
    <t xml:space="preserve">RAFAEL </t>
  </si>
  <si>
    <t>REYES</t>
  </si>
  <si>
    <t>OCTI-004-2022</t>
  </si>
  <si>
    <t xml:space="preserve">ZONA REGIONAL DE CHIRIQUÍ </t>
  </si>
  <si>
    <t>4-207-550</t>
  </si>
  <si>
    <t>27/05/2022</t>
  </si>
  <si>
    <t xml:space="preserve">maria </t>
  </si>
  <si>
    <t xml:space="preserve">castillo </t>
  </si>
  <si>
    <t xml:space="preserve"> cuartel Ricardo Arango</t>
  </si>
  <si>
    <t>023-2022</t>
  </si>
  <si>
    <t xml:space="preserve">Retirar certificación como instructor de Bomberos </t>
  </si>
  <si>
    <t xml:space="preserve">ZONA REGIONAL DE BOCAS DEL TORO </t>
  </si>
  <si>
    <t>Para el mes de  Junio   no se  realizó ningún pago de viático</t>
  </si>
  <si>
    <t xml:space="preserve">ZONA REGIONAL DE  COLÓN </t>
  </si>
  <si>
    <t>ZONA REGIONAL DE BUGABA</t>
  </si>
  <si>
    <t xml:space="preserve">CEDULA </t>
  </si>
  <si>
    <t>8-314-441</t>
  </si>
  <si>
    <t>Samuel</t>
  </si>
  <si>
    <t>González Rodríguez</t>
  </si>
  <si>
    <t>Panamá</t>
  </si>
  <si>
    <t>016-2022</t>
  </si>
  <si>
    <t>Para viajar a la provincia de Panamá realizar mensajería, y retiro de las libretas de recaudación, los filtros de mecánica, una puerta de vidrio, baterias para los MSA.</t>
  </si>
  <si>
    <t>4-766-1950</t>
  </si>
  <si>
    <t>José Marcial</t>
  </si>
  <si>
    <t>Carrillo</t>
  </si>
  <si>
    <t>017-2022</t>
  </si>
  <si>
    <t>ZONA REGIONAL PANAMA OESTE</t>
  </si>
  <si>
    <t>ZONA REGIONAL  DE HERRERA</t>
  </si>
  <si>
    <t>6-717-724</t>
  </si>
  <si>
    <t>Wendy</t>
  </si>
  <si>
    <t>Rodríguez</t>
  </si>
  <si>
    <t>Misión oficial a participar de reconocimiento como instructores de la academia según memo n°013-22</t>
  </si>
  <si>
    <t>6-708-939</t>
  </si>
  <si>
    <t>José</t>
  </si>
  <si>
    <t>6-70-951</t>
  </si>
  <si>
    <t xml:space="preserve">Aristides </t>
  </si>
  <si>
    <t>Quintero</t>
  </si>
  <si>
    <t>Misión oficial a retirar insumos y útiles de oficina en el Cuartel Ricardo Arango según memo n°002-2022</t>
  </si>
  <si>
    <t>6-706-1940</t>
  </si>
  <si>
    <t>Luis</t>
  </si>
  <si>
    <t>6-709-2216</t>
  </si>
  <si>
    <t>Ramón</t>
  </si>
  <si>
    <t>Centella</t>
  </si>
  <si>
    <t>6-712-91</t>
  </si>
  <si>
    <t>Yobani</t>
  </si>
  <si>
    <t>2-703-191</t>
  </si>
  <si>
    <t>Walter</t>
  </si>
  <si>
    <t>Cedeño</t>
  </si>
  <si>
    <t>6-704-1265</t>
  </si>
  <si>
    <t>09/06/2022</t>
  </si>
  <si>
    <t>Jorge</t>
  </si>
  <si>
    <t>Misión oficial hacer diligencias administrativas al cuarte Ricardo Arango según memo n°016-22</t>
  </si>
  <si>
    <t>8-731-1290</t>
  </si>
  <si>
    <t>Mirian</t>
  </si>
  <si>
    <t>Pinto</t>
  </si>
  <si>
    <t>Misión oficial a participar de curso de formación de instructores según memorando n°014-22</t>
  </si>
  <si>
    <t>TOTALES</t>
  </si>
  <si>
    <t xml:space="preserve">ZONA REGIONAL DE LOS SANTOS </t>
  </si>
  <si>
    <t>Para el mes de  Junio  no se  realizó ningún pago de viático</t>
  </si>
  <si>
    <t>ZONA REGIONAL DE COCLE</t>
  </si>
  <si>
    <t>2-98-2432</t>
  </si>
  <si>
    <t>26/05/2022</t>
  </si>
  <si>
    <t xml:space="preserve">Ostiano </t>
  </si>
  <si>
    <t>Arcia</t>
  </si>
  <si>
    <t>Provincia de Herrera</t>
  </si>
  <si>
    <t>008-22</t>
  </si>
  <si>
    <t xml:space="preserve">Se trasladó a la ciudad de Citré, aL Taller Grupo Sílaba Motor, RS, SA para llevar a mantenimiento el vehíaculo 873 y buscar piezas de descarte para la ambulancia 600 Ford en la estación de Chitré Zona Regional de Herrera </t>
  </si>
  <si>
    <t>2-740-200</t>
  </si>
  <si>
    <t>Rogelio</t>
  </si>
  <si>
    <t>Barrios</t>
  </si>
  <si>
    <t>009-22</t>
  </si>
  <si>
    <t xml:space="preserve">Se trasladó a la ciudad de Citré, al Taller Grupo Sílaba Motor, RS, SA para llevar a mantenimiento el vehíaculo 873 y buscar piezas de descarte para la ambulancia 600 Ford en la estación de Chitré Zona Regional de Herrera </t>
  </si>
  <si>
    <t>8-854-600</t>
  </si>
  <si>
    <t>David</t>
  </si>
  <si>
    <t>Bernal</t>
  </si>
  <si>
    <t>Provincia de Panamá</t>
  </si>
  <si>
    <t>010-22</t>
  </si>
  <si>
    <t>Se trasladó a la Estación 1 Ricardo Arango y departamento de transporte a llevar documentación</t>
  </si>
  <si>
    <t>ZONA REGIONAL  DE VERAGUAS</t>
  </si>
  <si>
    <t>9-193-151</t>
  </si>
  <si>
    <t>Ausberto</t>
  </si>
  <si>
    <t>Gonzalez</t>
  </si>
  <si>
    <t>Ciudad de Panamá</t>
  </si>
  <si>
    <t>009-2022</t>
  </si>
  <si>
    <t>Viático para viajar a la ciudad de Panamá el dia 27 de mayo de 2022 para participar en la entrega de certificaciones a instructores que forman parte de la enseñanza a nivel nacional. Dicho acto se llevará a caboa partir de las 15:00 horas en la sede del Tribunal Electoral ubicado en el corregimiento de Ancón.</t>
  </si>
  <si>
    <t>Guerrel</t>
  </si>
  <si>
    <t>010-2022</t>
  </si>
  <si>
    <t>Freiduglier</t>
  </si>
  <si>
    <t>Gutierrez</t>
  </si>
  <si>
    <t>011-2022</t>
  </si>
  <si>
    <t xml:space="preserve">Luis </t>
  </si>
  <si>
    <t>Mojica</t>
  </si>
  <si>
    <t>012-2022</t>
  </si>
  <si>
    <t>Enrique</t>
  </si>
  <si>
    <t>Gomez</t>
  </si>
  <si>
    <t>013-2022</t>
  </si>
  <si>
    <t>Julissa</t>
  </si>
  <si>
    <t>Lucero</t>
  </si>
  <si>
    <t>014-2022</t>
  </si>
  <si>
    <t>Ildelmar</t>
  </si>
  <si>
    <t>Pérez</t>
  </si>
  <si>
    <t>015-2022</t>
  </si>
  <si>
    <t>Maybelline</t>
  </si>
  <si>
    <t>ZONA REGIONAL  PANAMA ESTE</t>
  </si>
  <si>
    <t>8-514-1007</t>
  </si>
  <si>
    <t>Héctor Rolando</t>
  </si>
  <si>
    <t>Vásquez Luna</t>
  </si>
  <si>
    <t>Provincia de Darien</t>
  </si>
  <si>
    <t xml:space="preserve">Viatico para realizar gira de Inspecciones generales y Recaudacion en la Provincia de Darien el dia 02 de junio de 2022, saliendo de la Estacion de Chepo a las 5:00 a.m y regresando a las 17:00 horas aproximadamente </t>
  </si>
  <si>
    <t>4-805-791</t>
  </si>
  <si>
    <t>Joaquin Esteban</t>
  </si>
  <si>
    <t>Sánchez Rodríguez</t>
  </si>
  <si>
    <t xml:space="preserve">Viatico para realizar Recaudacion en gira de Inspeciones generales de DINASEPI, en la provincia de Darien el dia 02 de junio de 2022, saliendo de la Estacion de Chepo a las 05:00 a.m y regresando a las 17:00 horas aproximadamente </t>
  </si>
  <si>
    <t>8-743-2131</t>
  </si>
  <si>
    <t xml:space="preserve">Armando Rodrigo </t>
  </si>
  <si>
    <t xml:space="preserve">Viatico para realizar gira de Inspecciones generales en la Provincia de Darien el dia 07 de junio de 2022, saliendo de la Estacion de Chepo a las 5:00 a.m y regresando a las 17:00 horas aproximadamente </t>
  </si>
  <si>
    <t>8-712-734</t>
  </si>
  <si>
    <t xml:space="preserve">Dionel Javier </t>
  </si>
  <si>
    <t>Bedoya</t>
  </si>
  <si>
    <t xml:space="preserve">Viatico para realizar gira de Inspecciones generales en la Provincia de Darien el dia 21 de junio de 2022, saliendo de la Estacion de Chepo a las 5:00 a.m y regresando a las 17:00 horas aproximadamente </t>
  </si>
  <si>
    <t>23/06/0202</t>
  </si>
  <si>
    <t xml:space="preserve">Viatico para realizar gira de Inspecciones generales y Recaudacion en la Provincia de Darien el dia 23 de junio de 2022, saliendo de la Estacion de Chepo a las 5:00 a.m y regresando a las 17:00 horas aproximadamente </t>
  </si>
  <si>
    <t>8-707-2331</t>
  </si>
  <si>
    <t>Yolina Roselin</t>
  </si>
  <si>
    <t>Gudiño Sosa</t>
  </si>
  <si>
    <t xml:space="preserve">Viatico para realizar Recaudacion en gira de Inspeciones generales de DINASEPI, en la provincia de Darien el dia 23 de junio de 2022, saliendo de la Estacion de Chepo a las 05:00 a.m y regresando a las 17:00 horas aproximadamente </t>
  </si>
  <si>
    <t>8-826-2005</t>
  </si>
  <si>
    <t>Luís Isaias</t>
  </si>
  <si>
    <t>Jimenez Vallejos</t>
  </si>
  <si>
    <t xml:space="preserve">Viatico para realizar gira de Inspecciones generales en la Provincia de Darien el dia 28 de junio de 2022, saliendo de la Estacion de Chepo a las 5:00 a.m y regresando a las 17:00 horas aproximadamente </t>
  </si>
  <si>
    <t xml:space="preserve">Viatico para realizar gira de Inspecciones generales y Recaudacion en la Provincia de Darien el dia 30 de junio de 2022, saliendo de la Estacion de Chepo a las 5:00 a.m y regresando a las 17:00 horas aproximadamente </t>
  </si>
  <si>
    <t xml:space="preserve">Viatico para realizar Recaudacion en gira de Inspeciones generales de DINASEPI, en la provincia de Darien el dia 30 de junio de 2022, saliendo de la Estacion de Chepo a las 05:00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</si>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</sst>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F800]dddd\,\ mmmm\ dd\,\ yyyy"/>
    <numFmt numFmtId="165" formatCode="#,##0.00;[Red]#,##0.00"/>
    <numFmt numFmtId="166" formatCode="_(* #,##0.00_);_(* \(#,##0.00\);_(* &quot;-&quot;??_);_(@_)"/>
    <numFmt numFmtId="167" formatCode="000"/>
    <numFmt numFmtId="168" formatCode="&quot;B/.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3" fillId="0" borderId="0"/>
    <xf numFmtId="0" fontId="1" fillId="0" borderId="0"/>
    <xf numFmtId="0" fontId="3" fillId="0" borderId="0"/>
    <xf numFmtId="49" fontId="3" fillId="0" borderId="0"/>
  </cellStyleXfs>
  <cellXfs count="11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49" fontId="6" fillId="0" borderId="4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4" borderId="4" xfId="3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4" fontId="4" fillId="0" borderId="4" xfId="4" applyNumberFormat="1" applyFont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6" fillId="0" borderId="5" xfId="3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" fontId="5" fillId="0" borderId="4" xfId="4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5" fillId="0" borderId="4" xfId="2" applyFont="1" applyFill="1" applyBorder="1" applyAlignment="1">
      <alignment horizontal="center" vertical="center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6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8" fontId="9" fillId="6" borderId="4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right" vertical="center"/>
    </xf>
    <xf numFmtId="14" fontId="4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8" fillId="5" borderId="5" xfId="6" applyFont="1" applyFill="1" applyBorder="1" applyAlignment="1">
      <alignment horizontal="center" vertical="center"/>
    </xf>
    <xf numFmtId="49" fontId="8" fillId="5" borderId="7" xfId="6" applyFont="1" applyFill="1" applyBorder="1" applyAlignment="1">
      <alignment horizontal="center" vertical="center"/>
    </xf>
    <xf numFmtId="49" fontId="8" fillId="5" borderId="6" xfId="6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8" fillId="5" borderId="0" xfId="2" applyFont="1" applyFill="1" applyBorder="1" applyAlignment="1">
      <alignment horizontal="center" vertical="center"/>
    </xf>
    <xf numFmtId="49" fontId="8" fillId="5" borderId="1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2"/>
    <cellStyle name="Normal 3" xfId="6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esedas/AppData/Local/Microsoft/Windows/INetCache/Content.Outlook/B8L5I7MP/Formulario%20de%20Viaticos%201.1.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 001-2021"/>
      <sheetName val="FORMULARIO  002-2021"/>
      <sheetName val="FORMULARIO  003-2021"/>
      <sheetName val="FORMULARIO  004-2021"/>
      <sheetName val="FORMULARIO  005-2021"/>
      <sheetName val="FORMULARIO  006-2021"/>
      <sheetName val="FORMULARIO  007-2021 "/>
      <sheetName val="FORMULARIO  008-2021"/>
      <sheetName val="FORMULARIO  009-2021 "/>
      <sheetName val="FORMULARIO  010-2021 ANULADO"/>
      <sheetName val="FORMULARIO  011-2021"/>
      <sheetName val="FORMULARIO  012-2021 "/>
      <sheetName val="FORMULARIO  013-2021"/>
      <sheetName val="FORMULARIO  014-2021"/>
      <sheetName val="FORMULARIO  015-2021"/>
      <sheetName val="FORMULARIO  016-2021"/>
      <sheetName val="FORMULARIO  017-2021"/>
      <sheetName val="FORMULARIO  018-2021"/>
      <sheetName val="FORMULARIO  019-2021"/>
      <sheetName val="FORMULARIO  01-2022"/>
      <sheetName val="FORMULARIO  02-2022"/>
      <sheetName val="FORMULARIO  03-2022"/>
      <sheetName val="NO SE APROBÓ"/>
      <sheetName val="FORMULARIO  05-2022 "/>
      <sheetName val="FORMULARIO  06-2022"/>
      <sheetName val="FORMULARIO 07-2022"/>
      <sheetName val="FORMULARIO  08-2022"/>
      <sheetName val="FORMULARIO  09-2022"/>
      <sheetName val="FORMULARIO  10-2022 "/>
      <sheetName val="FORMULARIO  11-2022"/>
      <sheetName val="FORMULARIO  12-2022 "/>
      <sheetName val="FORMULARIO  13-2022"/>
      <sheetName val="FORMULARIO  14-2022"/>
      <sheetName val="FORMULARIO  15-2022"/>
      <sheetName val="FORMULARIO  16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0">
          <cell r="E20" t="str">
            <v>2-138-570</v>
          </cell>
        </row>
      </sheetData>
      <sheetData sheetId="29" refreshError="1">
        <row r="20">
          <cell r="E20" t="str">
            <v>9-707-964</v>
          </cell>
        </row>
      </sheetData>
      <sheetData sheetId="30" refreshError="1">
        <row r="20">
          <cell r="E20" t="str">
            <v>9-733-1340</v>
          </cell>
        </row>
      </sheetData>
      <sheetData sheetId="31" refreshError="1">
        <row r="20">
          <cell r="E20" t="str">
            <v>7-707-1635</v>
          </cell>
        </row>
      </sheetData>
      <sheetData sheetId="32" refreshError="1">
        <row r="20">
          <cell r="E20" t="str">
            <v>8-785-751</v>
          </cell>
        </row>
      </sheetData>
      <sheetData sheetId="33" refreshError="1">
        <row r="13">
          <cell r="B13" t="str">
            <v>Viático para viajar a la ciudad de Panamá el día 16 de junio del presente año a retirar utiles de oficina e insumos de limpieza en el almacén del Cuartel de Bomberos Ricardo Arango</v>
          </cell>
        </row>
        <row r="20">
          <cell r="E20" t="str">
            <v>9-720-811</v>
          </cell>
        </row>
      </sheetData>
      <sheetData sheetId="34" refreshError="1">
        <row r="13">
          <cell r="B13" t="str">
            <v>Viático para viajar a la ciudad de Panamá el día 16 de junio del presente año a retirar toner y fotoconductor en el departamento de Informatica y Telecomunicaciones, para reparación de impresora. Adicional se retirará documentación en los diferentes depar</v>
          </cell>
        </row>
        <row r="20">
          <cell r="E20" t="str">
            <v>9-715-741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6"/>
  <sheetViews>
    <sheetView tabSelected="1" workbookViewId="0">
      <selection activeCell="K100" sqref="K100"/>
    </sheetView>
  </sheetViews>
  <sheetFormatPr baseColWidth="10" defaultRowHeight="15.75" x14ac:dyDescent="0.25"/>
  <cols>
    <col min="1" max="1" width="13" style="4" customWidth="1"/>
    <col min="2" max="2" width="17.140625" style="4" customWidth="1"/>
    <col min="3" max="3" width="17.28515625" style="4" customWidth="1"/>
    <col min="4" max="4" width="16.42578125" style="4" customWidth="1"/>
    <col min="5" max="5" width="14.140625" style="4" customWidth="1"/>
    <col min="6" max="6" width="27.42578125" style="4" customWidth="1"/>
    <col min="7" max="7" width="15.28515625" style="4" bestFit="1" customWidth="1"/>
    <col min="8" max="8" width="11" style="4" customWidth="1"/>
    <col min="9" max="9" width="42.140625" style="4" customWidth="1"/>
    <col min="10" max="16384" width="11.42578125" style="4"/>
  </cols>
  <sheetData>
    <row r="1" spans="1:10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0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</row>
    <row r="3" spans="1:10" x14ac:dyDescent="0.25">
      <c r="A3" s="109" t="s">
        <v>2</v>
      </c>
      <c r="B3" s="109"/>
      <c r="C3" s="109"/>
      <c r="D3" s="109"/>
      <c r="E3" s="109"/>
      <c r="F3" s="109"/>
      <c r="G3" s="109"/>
      <c r="H3" s="109"/>
      <c r="I3" s="110"/>
      <c r="J3" s="84"/>
    </row>
    <row r="4" spans="1:10" x14ac:dyDescent="0.25">
      <c r="A4" s="111" t="s">
        <v>3</v>
      </c>
      <c r="B4" s="111"/>
      <c r="C4" s="111"/>
      <c r="D4" s="111"/>
      <c r="E4" s="111"/>
      <c r="F4" s="111"/>
      <c r="G4" s="111"/>
      <c r="H4" s="111"/>
      <c r="I4" s="112"/>
    </row>
    <row r="5" spans="1:10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</row>
    <row r="6" spans="1:10" ht="63" x14ac:dyDescent="0.25">
      <c r="A6" s="5" t="s">
        <v>13</v>
      </c>
      <c r="B6" s="6" t="s">
        <v>14</v>
      </c>
      <c r="C6" s="6" t="s">
        <v>15</v>
      </c>
      <c r="D6" s="7" t="s">
        <v>16</v>
      </c>
      <c r="E6" s="8" t="s">
        <v>17</v>
      </c>
      <c r="F6" s="9" t="s">
        <v>18</v>
      </c>
      <c r="G6" s="10">
        <v>170</v>
      </c>
      <c r="H6" s="11" t="s">
        <v>19</v>
      </c>
      <c r="I6" s="12" t="s">
        <v>20</v>
      </c>
    </row>
    <row r="7" spans="1:10" ht="47.25" x14ac:dyDescent="0.25">
      <c r="A7" s="5" t="s">
        <v>21</v>
      </c>
      <c r="B7" s="6" t="s">
        <v>22</v>
      </c>
      <c r="C7" s="6" t="s">
        <v>23</v>
      </c>
      <c r="D7" s="7" t="s">
        <v>24</v>
      </c>
      <c r="E7" s="8" t="s">
        <v>25</v>
      </c>
      <c r="F7" s="9" t="s">
        <v>26</v>
      </c>
      <c r="G7" s="13">
        <v>17.5</v>
      </c>
      <c r="H7" s="11" t="s">
        <v>27</v>
      </c>
      <c r="I7" s="12" t="s">
        <v>28</v>
      </c>
    </row>
    <row r="8" spans="1:10" ht="63" x14ac:dyDescent="0.25">
      <c r="A8" s="5" t="s">
        <v>29</v>
      </c>
      <c r="B8" s="6" t="s">
        <v>30</v>
      </c>
      <c r="C8" s="6" t="s">
        <v>31</v>
      </c>
      <c r="D8" s="7" t="s">
        <v>32</v>
      </c>
      <c r="E8" s="8" t="s">
        <v>33</v>
      </c>
      <c r="F8" s="9" t="s">
        <v>34</v>
      </c>
      <c r="G8" s="10">
        <v>40</v>
      </c>
      <c r="H8" s="11" t="s">
        <v>35</v>
      </c>
      <c r="I8" s="12" t="s">
        <v>36</v>
      </c>
    </row>
    <row r="9" spans="1:10" ht="31.5" x14ac:dyDescent="0.25">
      <c r="A9" s="5" t="s">
        <v>37</v>
      </c>
      <c r="B9" s="6" t="s">
        <v>38</v>
      </c>
      <c r="C9" s="6" t="s">
        <v>38</v>
      </c>
      <c r="D9" s="7" t="s">
        <v>39</v>
      </c>
      <c r="E9" s="8" t="s">
        <v>40</v>
      </c>
      <c r="F9" s="9" t="s">
        <v>41</v>
      </c>
      <c r="G9" s="10">
        <v>6</v>
      </c>
      <c r="H9" s="11" t="s">
        <v>42</v>
      </c>
      <c r="I9" s="12" t="s">
        <v>43</v>
      </c>
    </row>
    <row r="10" spans="1:10" ht="31.5" x14ac:dyDescent="0.25">
      <c r="A10" s="5" t="s">
        <v>44</v>
      </c>
      <c r="B10" s="6" t="s">
        <v>45</v>
      </c>
      <c r="C10" s="6" t="s">
        <v>45</v>
      </c>
      <c r="D10" s="7" t="s">
        <v>46</v>
      </c>
      <c r="E10" s="8" t="s">
        <v>47</v>
      </c>
      <c r="F10" s="9" t="s">
        <v>41</v>
      </c>
      <c r="G10" s="10">
        <v>6</v>
      </c>
      <c r="H10" s="11" t="s">
        <v>48</v>
      </c>
      <c r="I10" s="12" t="s">
        <v>49</v>
      </c>
    </row>
    <row r="11" spans="1:10" ht="47.25" x14ac:dyDescent="0.25">
      <c r="A11" s="5" t="s">
        <v>50</v>
      </c>
      <c r="B11" s="6" t="s">
        <v>51</v>
      </c>
      <c r="C11" s="6" t="s">
        <v>52</v>
      </c>
      <c r="D11" s="7" t="s">
        <v>53</v>
      </c>
      <c r="E11" s="8" t="s">
        <v>54</v>
      </c>
      <c r="F11" s="9" t="s">
        <v>26</v>
      </c>
      <c r="G11" s="10">
        <v>17.5</v>
      </c>
      <c r="H11" s="11" t="s">
        <v>55</v>
      </c>
      <c r="I11" s="12" t="s">
        <v>56</v>
      </c>
    </row>
    <row r="12" spans="1:10" ht="47.25" x14ac:dyDescent="0.25">
      <c r="A12" s="5" t="s">
        <v>57</v>
      </c>
      <c r="B12" s="6" t="s">
        <v>51</v>
      </c>
      <c r="C12" s="6" t="s">
        <v>52</v>
      </c>
      <c r="D12" s="7" t="s">
        <v>58</v>
      </c>
      <c r="E12" s="8" t="s">
        <v>59</v>
      </c>
      <c r="F12" s="9" t="s">
        <v>26</v>
      </c>
      <c r="G12" s="10">
        <v>17.5</v>
      </c>
      <c r="H12" s="11" t="s">
        <v>60</v>
      </c>
      <c r="I12" s="12" t="s">
        <v>61</v>
      </c>
    </row>
    <row r="13" spans="1:10" ht="47.25" x14ac:dyDescent="0.25">
      <c r="A13" s="5" t="s">
        <v>62</v>
      </c>
      <c r="B13" s="6" t="s">
        <v>63</v>
      </c>
      <c r="C13" s="6" t="s">
        <v>63</v>
      </c>
      <c r="D13" s="7" t="s">
        <v>64</v>
      </c>
      <c r="E13" s="8" t="s">
        <v>65</v>
      </c>
      <c r="F13" s="9" t="s">
        <v>18</v>
      </c>
      <c r="G13" s="10">
        <v>10</v>
      </c>
      <c r="H13" s="11" t="s">
        <v>66</v>
      </c>
      <c r="I13" s="12" t="s">
        <v>67</v>
      </c>
    </row>
    <row r="14" spans="1:10" ht="47.25" x14ac:dyDescent="0.25">
      <c r="A14" s="5" t="s">
        <v>68</v>
      </c>
      <c r="B14" s="6" t="s">
        <v>51</v>
      </c>
      <c r="C14" s="6" t="s">
        <v>51</v>
      </c>
      <c r="D14" s="7" t="s">
        <v>69</v>
      </c>
      <c r="E14" s="7" t="s">
        <v>70</v>
      </c>
      <c r="F14" s="9" t="s">
        <v>71</v>
      </c>
      <c r="G14" s="10">
        <v>16</v>
      </c>
      <c r="H14" s="11" t="s">
        <v>72</v>
      </c>
      <c r="I14" s="12" t="s">
        <v>73</v>
      </c>
    </row>
    <row r="15" spans="1:10" ht="47.25" x14ac:dyDescent="0.25">
      <c r="A15" s="5" t="s">
        <v>74</v>
      </c>
      <c r="B15" s="6" t="s">
        <v>75</v>
      </c>
      <c r="C15" s="6" t="s">
        <v>75</v>
      </c>
      <c r="D15" s="7" t="s">
        <v>76</v>
      </c>
      <c r="E15" s="8" t="s">
        <v>77</v>
      </c>
      <c r="F15" s="9" t="s">
        <v>18</v>
      </c>
      <c r="G15" s="10">
        <v>13.5</v>
      </c>
      <c r="H15" s="11" t="s">
        <v>78</v>
      </c>
      <c r="I15" s="12" t="s">
        <v>79</v>
      </c>
    </row>
    <row r="16" spans="1:10" ht="47.25" x14ac:dyDescent="0.25">
      <c r="A16" s="5" t="s">
        <v>44</v>
      </c>
      <c r="B16" s="6" t="s">
        <v>80</v>
      </c>
      <c r="C16" s="6" t="s">
        <v>80</v>
      </c>
      <c r="D16" s="7" t="s">
        <v>46</v>
      </c>
      <c r="E16" s="8" t="s">
        <v>47</v>
      </c>
      <c r="F16" s="14" t="s">
        <v>81</v>
      </c>
      <c r="G16" s="10">
        <v>23</v>
      </c>
      <c r="H16" s="11" t="s">
        <v>82</v>
      </c>
      <c r="I16" s="12" t="s">
        <v>83</v>
      </c>
    </row>
    <row r="17" spans="1:9" ht="47.25" x14ac:dyDescent="0.25">
      <c r="A17" s="5" t="s">
        <v>84</v>
      </c>
      <c r="B17" s="6" t="s">
        <v>63</v>
      </c>
      <c r="C17" s="6" t="s">
        <v>63</v>
      </c>
      <c r="D17" s="7" t="s">
        <v>85</v>
      </c>
      <c r="E17" s="8" t="s">
        <v>86</v>
      </c>
      <c r="F17" s="9" t="s">
        <v>18</v>
      </c>
      <c r="G17" s="10">
        <v>13.5</v>
      </c>
      <c r="H17" s="11" t="s">
        <v>87</v>
      </c>
      <c r="I17" s="12" t="s">
        <v>88</v>
      </c>
    </row>
    <row r="18" spans="1:9" ht="47.25" x14ac:dyDescent="0.25">
      <c r="A18" s="5" t="s">
        <v>84</v>
      </c>
      <c r="B18" s="6" t="s">
        <v>51</v>
      </c>
      <c r="C18" s="6" t="s">
        <v>51</v>
      </c>
      <c r="D18" s="7" t="s">
        <v>85</v>
      </c>
      <c r="E18" s="8" t="s">
        <v>86</v>
      </c>
      <c r="F18" s="9" t="s">
        <v>71</v>
      </c>
      <c r="G18" s="10">
        <v>19.5</v>
      </c>
      <c r="H18" s="11" t="s">
        <v>89</v>
      </c>
      <c r="I18" s="12" t="s">
        <v>90</v>
      </c>
    </row>
    <row r="19" spans="1:9" x14ac:dyDescent="0.25">
      <c r="A19" s="5"/>
      <c r="B19" s="6"/>
      <c r="C19" s="6"/>
      <c r="D19" s="7" t="s">
        <v>91</v>
      </c>
      <c r="E19" s="8" t="s">
        <v>91</v>
      </c>
      <c r="F19" s="9"/>
      <c r="G19" s="10">
        <v>0</v>
      </c>
      <c r="H19" s="11" t="s">
        <v>92</v>
      </c>
      <c r="I19" s="15" t="s">
        <v>91</v>
      </c>
    </row>
    <row r="20" spans="1:9" ht="47.25" x14ac:dyDescent="0.25">
      <c r="A20" s="5" t="s">
        <v>93</v>
      </c>
      <c r="B20" s="6" t="s">
        <v>51</v>
      </c>
      <c r="C20" s="6" t="s">
        <v>51</v>
      </c>
      <c r="D20" s="7" t="s">
        <v>94</v>
      </c>
      <c r="E20" s="8" t="s">
        <v>95</v>
      </c>
      <c r="F20" s="9" t="s">
        <v>71</v>
      </c>
      <c r="G20" s="10">
        <v>16</v>
      </c>
      <c r="H20" s="11" t="s">
        <v>96</v>
      </c>
      <c r="I20" s="12" t="s">
        <v>73</v>
      </c>
    </row>
    <row r="21" spans="1:9" ht="47.25" x14ac:dyDescent="0.25">
      <c r="A21" s="5" t="s">
        <v>93</v>
      </c>
      <c r="B21" s="6" t="s">
        <v>63</v>
      </c>
      <c r="C21" s="6" t="s">
        <v>63</v>
      </c>
      <c r="D21" s="7" t="s">
        <v>94</v>
      </c>
      <c r="E21" s="8" t="s">
        <v>95</v>
      </c>
      <c r="F21" s="9" t="s">
        <v>18</v>
      </c>
      <c r="G21" s="10">
        <v>10</v>
      </c>
      <c r="H21" s="11" t="s">
        <v>97</v>
      </c>
      <c r="I21" s="12" t="s">
        <v>67</v>
      </c>
    </row>
    <row r="22" spans="1:9" ht="31.5" x14ac:dyDescent="0.25">
      <c r="A22" s="5" t="s">
        <v>98</v>
      </c>
      <c r="B22" s="6" t="s">
        <v>99</v>
      </c>
      <c r="C22" s="6" t="s">
        <v>99</v>
      </c>
      <c r="D22" s="7" t="s">
        <v>100</v>
      </c>
      <c r="E22" s="8" t="s">
        <v>101</v>
      </c>
      <c r="F22" s="9" t="s">
        <v>41</v>
      </c>
      <c r="G22" s="10">
        <v>6</v>
      </c>
      <c r="H22" s="11" t="s">
        <v>102</v>
      </c>
      <c r="I22" s="12" t="s">
        <v>103</v>
      </c>
    </row>
    <row r="23" spans="1:9" ht="47.25" x14ac:dyDescent="0.25">
      <c r="A23" s="5" t="s">
        <v>104</v>
      </c>
      <c r="B23" s="6" t="s">
        <v>30</v>
      </c>
      <c r="C23" s="6" t="s">
        <v>14</v>
      </c>
      <c r="D23" s="7" t="s">
        <v>105</v>
      </c>
      <c r="E23" s="7" t="s">
        <v>106</v>
      </c>
      <c r="F23" s="9" t="s">
        <v>107</v>
      </c>
      <c r="G23" s="10">
        <v>39</v>
      </c>
      <c r="H23" s="11" t="s">
        <v>108</v>
      </c>
      <c r="I23" s="12" t="s">
        <v>109</v>
      </c>
    </row>
    <row r="24" spans="1:9" ht="31.5" x14ac:dyDescent="0.25">
      <c r="A24" s="5" t="s">
        <v>110</v>
      </c>
      <c r="B24" s="6" t="s">
        <v>45</v>
      </c>
      <c r="C24" s="6" t="s">
        <v>45</v>
      </c>
      <c r="D24" s="7" t="s">
        <v>111</v>
      </c>
      <c r="E24" s="8" t="s">
        <v>112</v>
      </c>
      <c r="F24" s="9" t="s">
        <v>113</v>
      </c>
      <c r="G24" s="10">
        <v>6</v>
      </c>
      <c r="H24" s="11" t="s">
        <v>114</v>
      </c>
      <c r="I24" s="12" t="s">
        <v>115</v>
      </c>
    </row>
    <row r="25" spans="1:9" ht="47.25" x14ac:dyDescent="0.25">
      <c r="A25" s="5" t="s">
        <v>116</v>
      </c>
      <c r="B25" s="6" t="s">
        <v>117</v>
      </c>
      <c r="C25" s="6" t="s">
        <v>14</v>
      </c>
      <c r="D25" s="8" t="s">
        <v>118</v>
      </c>
      <c r="E25" s="8" t="s">
        <v>54</v>
      </c>
      <c r="F25" s="9" t="s">
        <v>26</v>
      </c>
      <c r="G25" s="13">
        <v>17.5</v>
      </c>
      <c r="H25" s="11" t="s">
        <v>119</v>
      </c>
      <c r="I25" s="12" t="s">
        <v>120</v>
      </c>
    </row>
    <row r="26" spans="1:9" ht="47.25" x14ac:dyDescent="0.25">
      <c r="A26" s="5" t="s">
        <v>121</v>
      </c>
      <c r="B26" s="6" t="s">
        <v>117</v>
      </c>
      <c r="C26" s="6" t="s">
        <v>122</v>
      </c>
      <c r="D26" s="7" t="s">
        <v>123</v>
      </c>
      <c r="E26" s="8" t="s">
        <v>124</v>
      </c>
      <c r="F26" s="14" t="s">
        <v>26</v>
      </c>
      <c r="G26" s="13">
        <v>17.5</v>
      </c>
      <c r="H26" s="11" t="s">
        <v>125</v>
      </c>
      <c r="I26" s="12" t="s">
        <v>120</v>
      </c>
    </row>
    <row r="27" spans="1:9" ht="31.5" x14ac:dyDescent="0.25">
      <c r="A27" s="5" t="s">
        <v>37</v>
      </c>
      <c r="B27" s="6" t="s">
        <v>126</v>
      </c>
      <c r="C27" s="6" t="s">
        <v>126</v>
      </c>
      <c r="D27" s="7" t="s">
        <v>39</v>
      </c>
      <c r="E27" s="8" t="s">
        <v>40</v>
      </c>
      <c r="F27" s="9" t="s">
        <v>41</v>
      </c>
      <c r="G27" s="10">
        <v>6</v>
      </c>
      <c r="H27" s="11" t="s">
        <v>127</v>
      </c>
      <c r="I27" s="12" t="s">
        <v>128</v>
      </c>
    </row>
    <row r="28" spans="1:9" ht="47.25" x14ac:dyDescent="0.25">
      <c r="A28" s="5" t="s">
        <v>129</v>
      </c>
      <c r="B28" s="6" t="s">
        <v>80</v>
      </c>
      <c r="C28" s="6" t="s">
        <v>80</v>
      </c>
      <c r="D28" s="7" t="s">
        <v>130</v>
      </c>
      <c r="E28" s="8" t="s">
        <v>131</v>
      </c>
      <c r="F28" s="14" t="s">
        <v>132</v>
      </c>
      <c r="G28" s="10">
        <v>23</v>
      </c>
      <c r="H28" s="11" t="s">
        <v>133</v>
      </c>
      <c r="I28" s="12" t="s">
        <v>134</v>
      </c>
    </row>
    <row r="29" spans="1:9" ht="31.5" x14ac:dyDescent="0.25">
      <c r="A29" s="5" t="s">
        <v>129</v>
      </c>
      <c r="B29" s="6" t="s">
        <v>135</v>
      </c>
      <c r="C29" s="6" t="s">
        <v>135</v>
      </c>
      <c r="D29" s="7" t="s">
        <v>130</v>
      </c>
      <c r="E29" s="8" t="s">
        <v>131</v>
      </c>
      <c r="F29" s="9" t="s">
        <v>41</v>
      </c>
      <c r="G29" s="10">
        <v>6</v>
      </c>
      <c r="H29" s="11" t="s">
        <v>136</v>
      </c>
      <c r="I29" s="12" t="s">
        <v>137</v>
      </c>
    </row>
    <row r="30" spans="1:9" ht="47.25" x14ac:dyDescent="0.25">
      <c r="A30" s="5" t="s">
        <v>57</v>
      </c>
      <c r="B30" s="6" t="s">
        <v>138</v>
      </c>
      <c r="C30" s="6" t="s">
        <v>139</v>
      </c>
      <c r="D30" s="7" t="s">
        <v>58</v>
      </c>
      <c r="E30" s="8" t="s">
        <v>59</v>
      </c>
      <c r="F30" s="9" t="s">
        <v>26</v>
      </c>
      <c r="G30" s="10">
        <v>17.5</v>
      </c>
      <c r="H30" s="11" t="s">
        <v>140</v>
      </c>
      <c r="I30" s="12" t="s">
        <v>141</v>
      </c>
    </row>
    <row r="31" spans="1:9" ht="31.5" x14ac:dyDescent="0.25">
      <c r="A31" s="5" t="s">
        <v>129</v>
      </c>
      <c r="B31" s="6" t="s">
        <v>142</v>
      </c>
      <c r="C31" s="6" t="s">
        <v>142</v>
      </c>
      <c r="D31" s="7" t="s">
        <v>130</v>
      </c>
      <c r="E31" s="8" t="s">
        <v>131</v>
      </c>
      <c r="F31" s="9" t="s">
        <v>41</v>
      </c>
      <c r="G31" s="10">
        <v>6</v>
      </c>
      <c r="H31" s="11" t="s">
        <v>143</v>
      </c>
      <c r="I31" s="12" t="s">
        <v>144</v>
      </c>
    </row>
    <row r="32" spans="1:9" ht="47.25" x14ac:dyDescent="0.25">
      <c r="A32" s="5" t="s">
        <v>145</v>
      </c>
      <c r="B32" s="6" t="s">
        <v>146</v>
      </c>
      <c r="C32" s="6" t="s">
        <v>146</v>
      </c>
      <c r="D32" s="7" t="s">
        <v>147</v>
      </c>
      <c r="E32" s="8" t="s">
        <v>148</v>
      </c>
      <c r="F32" s="9" t="s">
        <v>149</v>
      </c>
      <c r="G32" s="10">
        <v>23</v>
      </c>
      <c r="H32" s="11" t="s">
        <v>150</v>
      </c>
      <c r="I32" s="12" t="s">
        <v>151</v>
      </c>
    </row>
    <row r="33" spans="1:9" ht="47.25" x14ac:dyDescent="0.25">
      <c r="A33" s="5" t="s">
        <v>21</v>
      </c>
      <c r="B33" s="6" t="s">
        <v>152</v>
      </c>
      <c r="C33" s="6" t="s">
        <v>153</v>
      </c>
      <c r="D33" s="7" t="s">
        <v>154</v>
      </c>
      <c r="E33" s="8" t="s">
        <v>155</v>
      </c>
      <c r="F33" s="9" t="s">
        <v>26</v>
      </c>
      <c r="G33" s="10">
        <v>17.5</v>
      </c>
      <c r="H33" s="11" t="s">
        <v>156</v>
      </c>
      <c r="I33" s="12" t="s">
        <v>157</v>
      </c>
    </row>
    <row r="34" spans="1:9" ht="47.25" x14ac:dyDescent="0.25">
      <c r="A34" s="5" t="s">
        <v>158</v>
      </c>
      <c r="B34" s="6" t="s">
        <v>146</v>
      </c>
      <c r="C34" s="6" t="s">
        <v>146</v>
      </c>
      <c r="D34" s="7" t="s">
        <v>159</v>
      </c>
      <c r="E34" s="8" t="s">
        <v>160</v>
      </c>
      <c r="F34" s="9" t="s">
        <v>149</v>
      </c>
      <c r="G34" s="10">
        <v>23</v>
      </c>
      <c r="H34" s="11" t="s">
        <v>161</v>
      </c>
      <c r="I34" s="12" t="s">
        <v>151</v>
      </c>
    </row>
    <row r="35" spans="1:9" ht="31.5" x14ac:dyDescent="0.25">
      <c r="A35" s="5" t="s">
        <v>162</v>
      </c>
      <c r="B35" s="6" t="s">
        <v>163</v>
      </c>
      <c r="C35" s="6" t="s">
        <v>163</v>
      </c>
      <c r="D35" s="7" t="s">
        <v>164</v>
      </c>
      <c r="E35" s="8" t="s">
        <v>165</v>
      </c>
      <c r="F35" s="9" t="s">
        <v>41</v>
      </c>
      <c r="G35" s="10">
        <v>6</v>
      </c>
      <c r="H35" s="11" t="s">
        <v>166</v>
      </c>
      <c r="I35" s="12" t="s">
        <v>167</v>
      </c>
    </row>
    <row r="36" spans="1:9" ht="31.5" x14ac:dyDescent="0.25">
      <c r="A36" s="5" t="s">
        <v>168</v>
      </c>
      <c r="B36" s="6" t="s">
        <v>163</v>
      </c>
      <c r="C36" s="6" t="s">
        <v>163</v>
      </c>
      <c r="D36" s="7" t="s">
        <v>169</v>
      </c>
      <c r="E36" s="8" t="s">
        <v>170</v>
      </c>
      <c r="F36" s="9" t="s">
        <v>41</v>
      </c>
      <c r="G36" s="10">
        <v>6</v>
      </c>
      <c r="H36" s="11" t="s">
        <v>171</v>
      </c>
      <c r="I36" s="12" t="s">
        <v>167</v>
      </c>
    </row>
    <row r="37" spans="1:9" ht="31.5" x14ac:dyDescent="0.25">
      <c r="A37" s="5" t="s">
        <v>172</v>
      </c>
      <c r="B37" s="6" t="s">
        <v>163</v>
      </c>
      <c r="C37" s="6" t="s">
        <v>163</v>
      </c>
      <c r="D37" s="7" t="s">
        <v>173</v>
      </c>
      <c r="E37" s="8" t="s">
        <v>174</v>
      </c>
      <c r="F37" s="9" t="s">
        <v>41</v>
      </c>
      <c r="G37" s="10">
        <v>6</v>
      </c>
      <c r="H37" s="11" t="s">
        <v>175</v>
      </c>
      <c r="I37" s="12" t="s">
        <v>167</v>
      </c>
    </row>
    <row r="38" spans="1:9" ht="47.25" x14ac:dyDescent="0.25">
      <c r="A38" s="5" t="s">
        <v>176</v>
      </c>
      <c r="B38" s="6" t="s">
        <v>22</v>
      </c>
      <c r="C38" s="6" t="s">
        <v>23</v>
      </c>
      <c r="D38" s="7" t="s">
        <v>177</v>
      </c>
      <c r="E38" s="8" t="s">
        <v>178</v>
      </c>
      <c r="F38" s="9" t="s">
        <v>26</v>
      </c>
      <c r="G38" s="10">
        <v>17.5</v>
      </c>
      <c r="H38" s="11" t="s">
        <v>179</v>
      </c>
      <c r="I38" s="12" t="s">
        <v>180</v>
      </c>
    </row>
    <row r="39" spans="1:9" ht="47.25" x14ac:dyDescent="0.25">
      <c r="A39" s="16" t="s">
        <v>181</v>
      </c>
      <c r="B39" s="6" t="s">
        <v>80</v>
      </c>
      <c r="C39" s="6" t="s">
        <v>80</v>
      </c>
      <c r="D39" s="7" t="s">
        <v>182</v>
      </c>
      <c r="E39" s="8" t="s">
        <v>183</v>
      </c>
      <c r="F39" s="14" t="s">
        <v>132</v>
      </c>
      <c r="G39" s="10">
        <v>23</v>
      </c>
      <c r="H39" s="11" t="s">
        <v>184</v>
      </c>
      <c r="I39" s="12" t="s">
        <v>134</v>
      </c>
    </row>
    <row r="40" spans="1:9" ht="31.5" x14ac:dyDescent="0.25">
      <c r="A40" s="16" t="s">
        <v>181</v>
      </c>
      <c r="B40" s="6" t="s">
        <v>135</v>
      </c>
      <c r="C40" s="6" t="s">
        <v>135</v>
      </c>
      <c r="D40" s="7" t="s">
        <v>182</v>
      </c>
      <c r="E40" s="8" t="s">
        <v>183</v>
      </c>
      <c r="F40" s="14" t="s">
        <v>41</v>
      </c>
      <c r="G40" s="10">
        <v>6</v>
      </c>
      <c r="H40" s="11" t="s">
        <v>185</v>
      </c>
      <c r="I40" s="12" t="s">
        <v>186</v>
      </c>
    </row>
    <row r="41" spans="1:9" ht="31.5" x14ac:dyDescent="0.25">
      <c r="A41" s="16" t="s">
        <v>181</v>
      </c>
      <c r="B41" s="6" t="s">
        <v>142</v>
      </c>
      <c r="C41" s="6" t="s">
        <v>142</v>
      </c>
      <c r="D41" s="7" t="s">
        <v>182</v>
      </c>
      <c r="E41" s="8" t="s">
        <v>183</v>
      </c>
      <c r="F41" s="9" t="s">
        <v>41</v>
      </c>
      <c r="G41" s="10">
        <v>6</v>
      </c>
      <c r="H41" s="11" t="s">
        <v>187</v>
      </c>
      <c r="I41" s="12" t="s">
        <v>188</v>
      </c>
    </row>
    <row r="42" spans="1:9" ht="47.25" x14ac:dyDescent="0.25">
      <c r="A42" s="16" t="s">
        <v>181</v>
      </c>
      <c r="B42" s="6" t="s">
        <v>146</v>
      </c>
      <c r="C42" s="6" t="s">
        <v>146</v>
      </c>
      <c r="D42" s="7" t="s">
        <v>182</v>
      </c>
      <c r="E42" s="8" t="s">
        <v>183</v>
      </c>
      <c r="F42" s="9" t="s">
        <v>149</v>
      </c>
      <c r="G42" s="10">
        <v>23</v>
      </c>
      <c r="H42" s="11" t="s">
        <v>189</v>
      </c>
      <c r="I42" s="17" t="s">
        <v>151</v>
      </c>
    </row>
    <row r="43" spans="1:9" ht="47.25" x14ac:dyDescent="0.25">
      <c r="A43" s="16" t="s">
        <v>50</v>
      </c>
      <c r="B43" s="6" t="s">
        <v>138</v>
      </c>
      <c r="C43" s="6" t="s">
        <v>139</v>
      </c>
      <c r="D43" s="7" t="s">
        <v>53</v>
      </c>
      <c r="E43" s="8" t="s">
        <v>54</v>
      </c>
      <c r="F43" s="9" t="s">
        <v>26</v>
      </c>
      <c r="G43" s="10">
        <v>17.5</v>
      </c>
      <c r="H43" s="11" t="s">
        <v>190</v>
      </c>
      <c r="I43" s="12" t="s">
        <v>191</v>
      </c>
    </row>
    <row r="44" spans="1:9" ht="47.25" x14ac:dyDescent="0.25">
      <c r="A44" s="16" t="s">
        <v>192</v>
      </c>
      <c r="B44" s="6" t="s">
        <v>193</v>
      </c>
      <c r="C44" s="6" t="s">
        <v>194</v>
      </c>
      <c r="D44" s="7" t="s">
        <v>195</v>
      </c>
      <c r="E44" s="8" t="s">
        <v>196</v>
      </c>
      <c r="F44" s="9" t="s">
        <v>197</v>
      </c>
      <c r="G44" s="10">
        <v>123</v>
      </c>
      <c r="H44" s="11" t="s">
        <v>198</v>
      </c>
      <c r="I44" s="17" t="s">
        <v>199</v>
      </c>
    </row>
    <row r="45" spans="1:9" x14ac:dyDescent="0.25">
      <c r="A45" s="16"/>
      <c r="B45" s="6"/>
      <c r="C45" s="6"/>
      <c r="D45" s="14"/>
      <c r="E45" s="18"/>
      <c r="F45" s="9"/>
      <c r="G45" s="10"/>
      <c r="H45" s="11"/>
      <c r="I45" s="12"/>
    </row>
    <row r="46" spans="1:9" x14ac:dyDescent="0.25">
      <c r="A46" s="1"/>
      <c r="B46" s="1"/>
      <c r="C46" s="1"/>
      <c r="D46" s="1" t="s">
        <v>200</v>
      </c>
      <c r="E46" s="1"/>
      <c r="F46" s="1"/>
      <c r="G46" s="19">
        <f>SUM(G6:G45)</f>
        <v>838</v>
      </c>
      <c r="H46" s="1"/>
      <c r="I46" s="1"/>
    </row>
    <row r="47" spans="1:9" x14ac:dyDescent="0.25">
      <c r="A47" s="5"/>
      <c r="B47" s="5"/>
      <c r="C47" s="5"/>
      <c r="D47" s="1"/>
      <c r="E47" s="20"/>
      <c r="F47" s="1"/>
      <c r="G47" s="21"/>
      <c r="H47" s="5"/>
      <c r="I47" s="5"/>
    </row>
    <row r="48" spans="1:9" x14ac:dyDescent="0.25">
      <c r="A48" s="98" t="s">
        <v>201</v>
      </c>
      <c r="B48" s="99"/>
      <c r="C48" s="99"/>
      <c r="D48" s="99"/>
      <c r="E48" s="99"/>
      <c r="F48" s="99"/>
      <c r="G48" s="99"/>
      <c r="H48" s="99"/>
      <c r="I48" s="100"/>
    </row>
    <row r="49" spans="1:9" x14ac:dyDescent="0.25">
      <c r="A49" s="1" t="s">
        <v>4</v>
      </c>
      <c r="B49" s="1" t="s">
        <v>5</v>
      </c>
      <c r="C49" s="1" t="s">
        <v>6</v>
      </c>
      <c r="D49" s="1" t="s">
        <v>7</v>
      </c>
      <c r="E49" s="1" t="s">
        <v>8</v>
      </c>
      <c r="F49" s="1" t="s">
        <v>9</v>
      </c>
      <c r="G49" s="1" t="s">
        <v>10</v>
      </c>
      <c r="H49" s="1" t="s">
        <v>11</v>
      </c>
      <c r="I49" s="1" t="s">
        <v>12</v>
      </c>
    </row>
    <row r="50" spans="1:9" ht="43.5" customHeight="1" x14ac:dyDescent="0.25">
      <c r="A50" s="5" t="s">
        <v>202</v>
      </c>
      <c r="B50" s="22">
        <v>44671</v>
      </c>
      <c r="C50" s="22">
        <v>44674</v>
      </c>
      <c r="D50" s="23" t="s">
        <v>203</v>
      </c>
      <c r="E50" s="5" t="s">
        <v>204</v>
      </c>
      <c r="F50" s="24" t="s">
        <v>205</v>
      </c>
      <c r="G50" s="25">
        <v>323</v>
      </c>
      <c r="H50" s="25" t="s">
        <v>206</v>
      </c>
      <c r="I50" s="16" t="s">
        <v>207</v>
      </c>
    </row>
    <row r="51" spans="1:9" ht="44.25" customHeight="1" x14ac:dyDescent="0.25">
      <c r="A51" s="5" t="s">
        <v>208</v>
      </c>
      <c r="B51" s="22">
        <v>44671</v>
      </c>
      <c r="C51" s="22">
        <v>44674</v>
      </c>
      <c r="D51" s="23" t="s">
        <v>209</v>
      </c>
      <c r="E51" s="5" t="s">
        <v>210</v>
      </c>
      <c r="F51" s="24" t="s">
        <v>205</v>
      </c>
      <c r="G51" s="25">
        <v>323</v>
      </c>
      <c r="H51" s="25" t="s">
        <v>211</v>
      </c>
      <c r="I51" s="16" t="s">
        <v>207</v>
      </c>
    </row>
    <row r="52" spans="1:9" x14ac:dyDescent="0.25">
      <c r="A52" s="5"/>
      <c r="B52" s="1"/>
      <c r="C52" s="1"/>
      <c r="D52" s="1" t="s">
        <v>212</v>
      </c>
      <c r="E52" s="1"/>
      <c r="F52" s="1"/>
      <c r="G52" s="19">
        <f>SUM(G50:G51)</f>
        <v>646</v>
      </c>
      <c r="H52" s="5"/>
      <c r="I52" s="5"/>
    </row>
    <row r="53" spans="1:9" x14ac:dyDescent="0.25">
      <c r="A53" s="5"/>
      <c r="B53" s="1"/>
      <c r="C53" s="1"/>
      <c r="D53" s="1"/>
      <c r="E53" s="1"/>
      <c r="F53" s="1"/>
      <c r="G53" s="19"/>
      <c r="H53" s="5"/>
      <c r="I53" s="5"/>
    </row>
    <row r="54" spans="1:9" x14ac:dyDescent="0.25">
      <c r="A54" s="98" t="s">
        <v>213</v>
      </c>
      <c r="B54" s="99"/>
      <c r="C54" s="99"/>
      <c r="D54" s="99"/>
      <c r="E54" s="99"/>
      <c r="F54" s="99"/>
      <c r="G54" s="99"/>
      <c r="H54" s="99"/>
      <c r="I54" s="100"/>
    </row>
    <row r="55" spans="1:9" x14ac:dyDescent="0.25">
      <c r="A55" s="1" t="s">
        <v>4</v>
      </c>
      <c r="B55" s="1" t="s">
        <v>5</v>
      </c>
      <c r="C55" s="1" t="s">
        <v>6</v>
      </c>
      <c r="D55" s="1" t="s">
        <v>7</v>
      </c>
      <c r="E55" s="1" t="s">
        <v>8</v>
      </c>
      <c r="F55" s="1" t="s">
        <v>9</v>
      </c>
      <c r="G55" s="1" t="s">
        <v>10</v>
      </c>
      <c r="H55" s="1" t="s">
        <v>11</v>
      </c>
      <c r="I55" s="1" t="s">
        <v>12</v>
      </c>
    </row>
    <row r="56" spans="1:9" ht="40.5" customHeight="1" x14ac:dyDescent="0.25">
      <c r="A56" s="5" t="s">
        <v>214</v>
      </c>
      <c r="B56" s="22">
        <v>44732</v>
      </c>
      <c r="C56" s="22">
        <v>44738</v>
      </c>
      <c r="D56" s="23" t="s">
        <v>215</v>
      </c>
      <c r="E56" s="5" t="s">
        <v>216</v>
      </c>
      <c r="F56" s="24" t="s">
        <v>217</v>
      </c>
      <c r="G56" s="25">
        <v>900</v>
      </c>
      <c r="H56" s="25" t="s">
        <v>218</v>
      </c>
      <c r="I56" s="16" t="s">
        <v>219</v>
      </c>
    </row>
    <row r="57" spans="1:9" ht="48.75" customHeight="1" x14ac:dyDescent="0.25">
      <c r="A57" s="5" t="s">
        <v>220</v>
      </c>
      <c r="B57" s="22">
        <v>44732</v>
      </c>
      <c r="C57" s="22">
        <v>44738</v>
      </c>
      <c r="D57" s="23" t="s">
        <v>221</v>
      </c>
      <c r="E57" s="5" t="s">
        <v>222</v>
      </c>
      <c r="F57" s="24" t="s">
        <v>217</v>
      </c>
      <c r="G57" s="25">
        <v>900</v>
      </c>
      <c r="H57" s="25" t="s">
        <v>223</v>
      </c>
      <c r="I57" s="16" t="s">
        <v>219</v>
      </c>
    </row>
    <row r="58" spans="1:9" x14ac:dyDescent="0.25">
      <c r="A58" s="5"/>
      <c r="B58" s="1"/>
      <c r="C58" s="1"/>
      <c r="D58" s="1" t="s">
        <v>212</v>
      </c>
      <c r="E58" s="1"/>
      <c r="F58" s="1"/>
      <c r="G58" s="19">
        <f>SUM(G54:G57)</f>
        <v>1800</v>
      </c>
      <c r="H58" s="5"/>
      <c r="I58" s="5"/>
    </row>
    <row r="59" spans="1:9" x14ac:dyDescent="0.25">
      <c r="A59" s="5"/>
      <c r="B59" s="1"/>
      <c r="C59" s="1"/>
      <c r="D59" s="1"/>
      <c r="E59" s="1"/>
      <c r="F59" s="1"/>
      <c r="G59" s="19"/>
      <c r="H59" s="5"/>
      <c r="I59" s="5"/>
    </row>
    <row r="60" spans="1:9" x14ac:dyDescent="0.25">
      <c r="A60" s="98" t="s">
        <v>224</v>
      </c>
      <c r="B60" s="99"/>
      <c r="C60" s="99"/>
      <c r="D60" s="99"/>
      <c r="E60" s="99"/>
      <c r="F60" s="99"/>
      <c r="G60" s="99"/>
      <c r="H60" s="99"/>
      <c r="I60" s="100"/>
    </row>
    <row r="61" spans="1:9" x14ac:dyDescent="0.25">
      <c r="A61" s="1" t="s">
        <v>4</v>
      </c>
      <c r="B61" s="1" t="s">
        <v>5</v>
      </c>
      <c r="C61" s="1" t="s">
        <v>6</v>
      </c>
      <c r="D61" s="1" t="s">
        <v>7</v>
      </c>
      <c r="E61" s="1" t="s">
        <v>8</v>
      </c>
      <c r="F61" s="1" t="s">
        <v>9</v>
      </c>
      <c r="G61" s="1" t="s">
        <v>10</v>
      </c>
      <c r="H61" s="1" t="s">
        <v>11</v>
      </c>
      <c r="I61" s="1" t="s">
        <v>12</v>
      </c>
    </row>
    <row r="62" spans="1:9" ht="31.5" x14ac:dyDescent="0.25">
      <c r="A62" s="5" t="s">
        <v>225</v>
      </c>
      <c r="B62" s="6" t="s">
        <v>226</v>
      </c>
      <c r="C62" s="6" t="s">
        <v>226</v>
      </c>
      <c r="D62" s="8" t="s">
        <v>227</v>
      </c>
      <c r="E62" s="8" t="s">
        <v>228</v>
      </c>
      <c r="F62" s="9" t="s">
        <v>229</v>
      </c>
      <c r="G62" s="26">
        <v>16</v>
      </c>
      <c r="H62" s="26" t="s">
        <v>230</v>
      </c>
      <c r="I62" s="12" t="s">
        <v>231</v>
      </c>
    </row>
    <row r="63" spans="1:9" x14ac:dyDescent="0.25">
      <c r="A63" s="5"/>
      <c r="B63" s="1"/>
      <c r="C63" s="1"/>
      <c r="D63" s="1" t="s">
        <v>212</v>
      </c>
      <c r="E63" s="1"/>
      <c r="F63" s="1"/>
      <c r="G63" s="19">
        <f>SUM(G62:G62)</f>
        <v>16</v>
      </c>
      <c r="H63" s="5"/>
      <c r="I63" s="5"/>
    </row>
    <row r="64" spans="1:9" x14ac:dyDescent="0.25">
      <c r="A64" s="5"/>
      <c r="B64" s="1"/>
      <c r="C64" s="1"/>
      <c r="D64" s="1"/>
      <c r="E64" s="1"/>
      <c r="F64" s="1"/>
      <c r="G64" s="19"/>
      <c r="H64" s="5"/>
      <c r="I64" s="5"/>
    </row>
    <row r="65" spans="1:12" x14ac:dyDescent="0.25">
      <c r="A65" s="98" t="s">
        <v>232</v>
      </c>
      <c r="B65" s="99"/>
      <c r="C65" s="99"/>
      <c r="D65" s="99"/>
      <c r="E65" s="99"/>
      <c r="F65" s="99"/>
      <c r="G65" s="99"/>
      <c r="H65" s="99"/>
      <c r="I65" s="100"/>
    </row>
    <row r="66" spans="1:12" x14ac:dyDescent="0.25">
      <c r="A66" s="1" t="s">
        <v>4</v>
      </c>
      <c r="B66" s="1" t="s">
        <v>5</v>
      </c>
      <c r="C66" s="1" t="s">
        <v>6</v>
      </c>
      <c r="D66" s="1" t="s">
        <v>7</v>
      </c>
      <c r="E66" s="1" t="s">
        <v>8</v>
      </c>
      <c r="F66" s="1" t="s">
        <v>9</v>
      </c>
      <c r="G66" s="1" t="s">
        <v>10</v>
      </c>
      <c r="H66" s="1" t="s">
        <v>11</v>
      </c>
      <c r="I66" s="1" t="s">
        <v>12</v>
      </c>
    </row>
    <row r="67" spans="1:12" ht="31.5" x14ac:dyDescent="0.25">
      <c r="A67" s="5"/>
      <c r="B67" s="6"/>
      <c r="C67" s="6"/>
      <c r="D67" s="8"/>
      <c r="E67" s="8"/>
      <c r="F67" s="9"/>
      <c r="G67" s="27"/>
      <c r="H67" s="7"/>
      <c r="I67" s="28" t="s">
        <v>233</v>
      </c>
    </row>
    <row r="68" spans="1:12" x14ac:dyDescent="0.25">
      <c r="A68" s="5"/>
      <c r="B68" s="1"/>
      <c r="C68" s="1"/>
      <c r="D68" s="1" t="s">
        <v>212</v>
      </c>
      <c r="E68" s="1"/>
      <c r="F68" s="1"/>
      <c r="G68" s="19">
        <f>SUM(G67:G67)</f>
        <v>0</v>
      </c>
      <c r="H68" s="5"/>
      <c r="I68" s="5"/>
      <c r="K68" s="29"/>
      <c r="L68" s="30"/>
    </row>
    <row r="69" spans="1:12" x14ac:dyDescent="0.25">
      <c r="A69" s="5"/>
      <c r="B69" s="1"/>
      <c r="C69" s="1"/>
      <c r="D69" s="1"/>
      <c r="E69" s="1"/>
      <c r="F69" s="1"/>
      <c r="G69" s="19"/>
      <c r="H69" s="5"/>
      <c r="I69" s="5"/>
      <c r="K69" s="29"/>
      <c r="L69" s="30"/>
    </row>
    <row r="70" spans="1:12" x14ac:dyDescent="0.25">
      <c r="A70" s="98" t="s">
        <v>234</v>
      </c>
      <c r="B70" s="99"/>
      <c r="C70" s="99"/>
      <c r="D70" s="99"/>
      <c r="E70" s="99"/>
      <c r="F70" s="99"/>
      <c r="G70" s="99"/>
      <c r="H70" s="99"/>
      <c r="I70" s="100"/>
      <c r="K70" s="29"/>
      <c r="L70" s="30"/>
    </row>
    <row r="71" spans="1:12" x14ac:dyDescent="0.25">
      <c r="A71" s="1" t="s">
        <v>4</v>
      </c>
      <c r="B71" s="1" t="s">
        <v>5</v>
      </c>
      <c r="C71" s="1" t="s">
        <v>6</v>
      </c>
      <c r="D71" s="1" t="s">
        <v>7</v>
      </c>
      <c r="E71" s="1" t="s">
        <v>8</v>
      </c>
      <c r="F71" s="1" t="s">
        <v>9</v>
      </c>
      <c r="G71" s="1" t="s">
        <v>10</v>
      </c>
      <c r="H71" s="1" t="s">
        <v>11</v>
      </c>
      <c r="I71" s="1" t="s">
        <v>12</v>
      </c>
      <c r="K71" s="29"/>
      <c r="L71" s="30"/>
    </row>
    <row r="72" spans="1:12" s="2" customFormat="1" ht="31.5" x14ac:dyDescent="0.25">
      <c r="A72" s="5"/>
      <c r="B72" s="31"/>
      <c r="C72" s="32"/>
      <c r="D72" s="28"/>
      <c r="E72" s="33"/>
      <c r="F72" s="33"/>
      <c r="G72" s="13"/>
      <c r="H72" s="5"/>
      <c r="I72" s="28" t="s">
        <v>233</v>
      </c>
      <c r="K72" s="29"/>
      <c r="L72" s="3"/>
    </row>
    <row r="73" spans="1:12" x14ac:dyDescent="0.25">
      <c r="A73" s="5"/>
      <c r="B73" s="1"/>
      <c r="C73" s="1"/>
      <c r="D73" s="1" t="s">
        <v>212</v>
      </c>
      <c r="E73" s="1"/>
      <c r="F73" s="1"/>
      <c r="G73" s="19">
        <f>SUM(G72:G72)</f>
        <v>0</v>
      </c>
      <c r="H73" s="5"/>
      <c r="I73" s="5"/>
      <c r="K73" s="29"/>
      <c r="L73" s="30"/>
    </row>
    <row r="74" spans="1:12" x14ac:dyDescent="0.25">
      <c r="A74" s="5"/>
      <c r="B74" s="1"/>
      <c r="C74" s="1"/>
      <c r="D74" s="1"/>
      <c r="E74" s="1"/>
      <c r="F74" s="1"/>
      <c r="G74" s="19"/>
      <c r="H74" s="5"/>
      <c r="I74" s="5"/>
      <c r="K74" s="29"/>
      <c r="L74" s="30"/>
    </row>
    <row r="75" spans="1:12" x14ac:dyDescent="0.25">
      <c r="A75" s="98" t="s">
        <v>235</v>
      </c>
      <c r="B75" s="99"/>
      <c r="C75" s="99"/>
      <c r="D75" s="99"/>
      <c r="E75" s="99"/>
      <c r="F75" s="99"/>
      <c r="G75" s="99"/>
      <c r="H75" s="99"/>
      <c r="I75" s="100"/>
      <c r="K75" s="30"/>
      <c r="L75" s="30"/>
    </row>
    <row r="76" spans="1:12" x14ac:dyDescent="0.25">
      <c r="A76" s="1" t="s">
        <v>236</v>
      </c>
      <c r="B76" s="1" t="s">
        <v>5</v>
      </c>
      <c r="C76" s="1" t="s">
        <v>6</v>
      </c>
      <c r="D76" s="1" t="s">
        <v>7</v>
      </c>
      <c r="E76" s="1" t="s">
        <v>8</v>
      </c>
      <c r="F76" s="1" t="s">
        <v>9</v>
      </c>
      <c r="G76" s="1" t="s">
        <v>10</v>
      </c>
      <c r="H76" s="1" t="s">
        <v>11</v>
      </c>
      <c r="I76" s="1" t="s">
        <v>12</v>
      </c>
      <c r="K76" s="30"/>
      <c r="L76" s="30"/>
    </row>
    <row r="77" spans="1:12" ht="78.75" x14ac:dyDescent="0.25">
      <c r="A77" s="5" t="s">
        <v>237</v>
      </c>
      <c r="B77" s="22">
        <v>44733</v>
      </c>
      <c r="C77" s="22">
        <v>44734</v>
      </c>
      <c r="D77" s="23" t="s">
        <v>238</v>
      </c>
      <c r="E77" s="23" t="s">
        <v>239</v>
      </c>
      <c r="F77" s="24" t="s">
        <v>240</v>
      </c>
      <c r="G77" s="25">
        <v>106</v>
      </c>
      <c r="H77" s="25" t="s">
        <v>241</v>
      </c>
      <c r="I77" s="34" t="s">
        <v>242</v>
      </c>
      <c r="K77" s="30"/>
      <c r="L77" s="30"/>
    </row>
    <row r="78" spans="1:12" ht="78.75" x14ac:dyDescent="0.25">
      <c r="A78" s="5" t="s">
        <v>243</v>
      </c>
      <c r="B78" s="22">
        <v>44733</v>
      </c>
      <c r="C78" s="22">
        <v>44734</v>
      </c>
      <c r="D78" s="23" t="s">
        <v>244</v>
      </c>
      <c r="E78" s="23" t="s">
        <v>245</v>
      </c>
      <c r="F78" s="24" t="s">
        <v>240</v>
      </c>
      <c r="G78" s="25">
        <v>106</v>
      </c>
      <c r="H78" s="25" t="s">
        <v>246</v>
      </c>
      <c r="I78" s="16" t="s">
        <v>242</v>
      </c>
      <c r="K78" s="30"/>
      <c r="L78" s="30"/>
    </row>
    <row r="79" spans="1:12" x14ac:dyDescent="0.25">
      <c r="A79" s="5"/>
      <c r="B79" s="35"/>
      <c r="C79" s="1"/>
      <c r="D79" s="1" t="s">
        <v>212</v>
      </c>
      <c r="E79" s="1"/>
      <c r="F79" s="1"/>
      <c r="G79" s="19">
        <f>SUM(G77:G78)</f>
        <v>212</v>
      </c>
      <c r="H79" s="5"/>
      <c r="I79" s="5"/>
    </row>
    <row r="80" spans="1:12" x14ac:dyDescent="0.25">
      <c r="A80" s="5"/>
      <c r="B80" s="5"/>
      <c r="C80" s="5"/>
      <c r="D80" s="1"/>
      <c r="E80" s="5"/>
      <c r="F80" s="5"/>
      <c r="G80" s="19"/>
      <c r="H80" s="5"/>
      <c r="I80" s="5"/>
    </row>
    <row r="81" spans="1:9" x14ac:dyDescent="0.25">
      <c r="A81" s="98" t="s">
        <v>247</v>
      </c>
      <c r="B81" s="99"/>
      <c r="C81" s="99"/>
      <c r="D81" s="99"/>
      <c r="E81" s="99"/>
      <c r="F81" s="99"/>
      <c r="G81" s="99"/>
      <c r="H81" s="99"/>
      <c r="I81" s="100"/>
    </row>
    <row r="82" spans="1:9" x14ac:dyDescent="0.25">
      <c r="A82" s="1" t="s">
        <v>4</v>
      </c>
      <c r="B82" s="1" t="s">
        <v>5</v>
      </c>
      <c r="C82" s="1" t="s">
        <v>6</v>
      </c>
      <c r="D82" s="1" t="s">
        <v>7</v>
      </c>
      <c r="E82" s="1" t="s">
        <v>8</v>
      </c>
      <c r="F82" s="1" t="s">
        <v>9</v>
      </c>
      <c r="G82" s="1" t="s">
        <v>10</v>
      </c>
      <c r="H82" s="1" t="s">
        <v>11</v>
      </c>
      <c r="I82" s="1" t="s">
        <v>12</v>
      </c>
    </row>
    <row r="83" spans="1:9" ht="31.5" x14ac:dyDescent="0.25">
      <c r="A83" s="5"/>
      <c r="B83" s="5"/>
      <c r="C83" s="5"/>
      <c r="D83" s="28"/>
      <c r="E83" s="36"/>
      <c r="F83" s="36"/>
      <c r="G83" s="37"/>
      <c r="H83" s="5"/>
      <c r="I83" s="28" t="s">
        <v>233</v>
      </c>
    </row>
    <row r="84" spans="1:9" x14ac:dyDescent="0.25">
      <c r="A84" s="5"/>
      <c r="B84" s="1"/>
      <c r="C84" s="1"/>
      <c r="D84" s="1"/>
      <c r="E84" s="1"/>
      <c r="F84" s="1"/>
      <c r="G84" s="19">
        <f>SUM(G83:G83)</f>
        <v>0</v>
      </c>
      <c r="H84" s="5"/>
      <c r="I84" s="5"/>
    </row>
    <row r="85" spans="1:9" x14ac:dyDescent="0.25">
      <c r="A85" s="5"/>
      <c r="B85" s="1"/>
      <c r="C85" s="1"/>
      <c r="D85" s="1"/>
      <c r="E85" s="1"/>
      <c r="F85" s="1"/>
      <c r="G85" s="19"/>
      <c r="H85" s="5"/>
      <c r="I85" s="5"/>
    </row>
    <row r="86" spans="1:9" x14ac:dyDescent="0.25">
      <c r="A86" s="104" t="s">
        <v>248</v>
      </c>
      <c r="B86" s="105"/>
      <c r="C86" s="105"/>
      <c r="D86" s="105"/>
      <c r="E86" s="105"/>
      <c r="F86" s="105"/>
      <c r="G86" s="105"/>
      <c r="H86" s="105"/>
      <c r="I86" s="106"/>
    </row>
    <row r="87" spans="1:9" ht="31.5" customHeight="1" x14ac:dyDescent="0.25">
      <c r="A87" s="1" t="s">
        <v>4</v>
      </c>
      <c r="B87" s="1" t="s">
        <v>5</v>
      </c>
      <c r="C87" s="1" t="s">
        <v>6</v>
      </c>
      <c r="D87" s="1" t="s">
        <v>7</v>
      </c>
      <c r="E87" s="1" t="s">
        <v>8</v>
      </c>
      <c r="F87" s="1" t="s">
        <v>9</v>
      </c>
      <c r="G87" s="1" t="s">
        <v>10</v>
      </c>
      <c r="H87" s="1" t="s">
        <v>11</v>
      </c>
      <c r="I87" s="1" t="s">
        <v>12</v>
      </c>
    </row>
    <row r="88" spans="1:9" ht="50.1" customHeight="1" x14ac:dyDescent="0.25">
      <c r="A88" s="5" t="s">
        <v>249</v>
      </c>
      <c r="B88" s="38">
        <v>44708</v>
      </c>
      <c r="C88" s="38">
        <v>44708</v>
      </c>
      <c r="D88" s="32" t="s">
        <v>250</v>
      </c>
      <c r="E88" s="8" t="s">
        <v>251</v>
      </c>
      <c r="F88" s="16" t="s">
        <v>240</v>
      </c>
      <c r="G88" s="26">
        <v>12</v>
      </c>
      <c r="H88" s="39">
        <v>19</v>
      </c>
      <c r="I88" s="40" t="s">
        <v>252</v>
      </c>
    </row>
    <row r="89" spans="1:9" ht="50.1" customHeight="1" x14ac:dyDescent="0.25">
      <c r="A89" s="5" t="s">
        <v>253</v>
      </c>
      <c r="B89" s="38">
        <v>44708</v>
      </c>
      <c r="C89" s="38">
        <v>44708</v>
      </c>
      <c r="D89" s="32" t="s">
        <v>254</v>
      </c>
      <c r="E89" s="8" t="s">
        <v>251</v>
      </c>
      <c r="F89" s="16" t="s">
        <v>240</v>
      </c>
      <c r="G89" s="26">
        <v>12</v>
      </c>
      <c r="H89" s="39">
        <v>20</v>
      </c>
      <c r="I89" s="40" t="s">
        <v>252</v>
      </c>
    </row>
    <row r="90" spans="1:9" ht="50.1" customHeight="1" x14ac:dyDescent="0.25">
      <c r="A90" s="5" t="s">
        <v>255</v>
      </c>
      <c r="B90" s="38">
        <v>44713</v>
      </c>
      <c r="C90" s="38">
        <v>44713</v>
      </c>
      <c r="D90" s="32" t="s">
        <v>256</v>
      </c>
      <c r="E90" s="8" t="s">
        <v>257</v>
      </c>
      <c r="F90" s="16" t="s">
        <v>240</v>
      </c>
      <c r="G90" s="26">
        <v>16</v>
      </c>
      <c r="H90" s="39">
        <v>21</v>
      </c>
      <c r="I90" s="40" t="s">
        <v>258</v>
      </c>
    </row>
    <row r="91" spans="1:9" ht="50.1" customHeight="1" x14ac:dyDescent="0.25">
      <c r="A91" s="5" t="s">
        <v>259</v>
      </c>
      <c r="B91" s="38">
        <v>44708</v>
      </c>
      <c r="C91" s="38">
        <v>44708</v>
      </c>
      <c r="D91" s="32" t="s">
        <v>260</v>
      </c>
      <c r="E91" s="8" t="s">
        <v>251</v>
      </c>
      <c r="F91" s="16" t="s">
        <v>240</v>
      </c>
      <c r="G91" s="26">
        <v>12</v>
      </c>
      <c r="H91" s="39">
        <v>22</v>
      </c>
      <c r="I91" s="40" t="s">
        <v>252</v>
      </c>
    </row>
    <row r="92" spans="1:9" ht="50.1" customHeight="1" x14ac:dyDescent="0.25">
      <c r="A92" s="5" t="s">
        <v>261</v>
      </c>
      <c r="B92" s="38">
        <v>44708</v>
      </c>
      <c r="C92" s="38">
        <v>44708</v>
      </c>
      <c r="D92" s="32" t="s">
        <v>262</v>
      </c>
      <c r="E92" s="8" t="s">
        <v>263</v>
      </c>
      <c r="F92" s="16" t="s">
        <v>240</v>
      </c>
      <c r="G92" s="26">
        <v>12</v>
      </c>
      <c r="H92" s="39">
        <v>23</v>
      </c>
      <c r="I92" s="40" t="s">
        <v>252</v>
      </c>
    </row>
    <row r="93" spans="1:9" ht="50.1" customHeight="1" x14ac:dyDescent="0.25">
      <c r="A93" s="5" t="s">
        <v>264</v>
      </c>
      <c r="B93" s="38">
        <v>44708</v>
      </c>
      <c r="C93" s="38">
        <v>44708</v>
      </c>
      <c r="D93" s="32" t="s">
        <v>265</v>
      </c>
      <c r="E93" s="8" t="s">
        <v>178</v>
      </c>
      <c r="F93" s="16" t="s">
        <v>240</v>
      </c>
      <c r="G93" s="26">
        <v>12</v>
      </c>
      <c r="H93" s="39">
        <v>24</v>
      </c>
      <c r="I93" s="40" t="s">
        <v>252</v>
      </c>
    </row>
    <row r="94" spans="1:9" ht="50.1" customHeight="1" x14ac:dyDescent="0.25">
      <c r="A94" s="5" t="s">
        <v>266</v>
      </c>
      <c r="B94" s="38">
        <v>44708</v>
      </c>
      <c r="C94" s="38">
        <v>44708</v>
      </c>
      <c r="D94" s="32" t="s">
        <v>267</v>
      </c>
      <c r="E94" s="8" t="s">
        <v>268</v>
      </c>
      <c r="F94" s="16" t="s">
        <v>240</v>
      </c>
      <c r="G94" s="26">
        <v>12</v>
      </c>
      <c r="H94" s="39">
        <v>25</v>
      </c>
      <c r="I94" s="40" t="s">
        <v>252</v>
      </c>
    </row>
    <row r="95" spans="1:9" ht="50.1" customHeight="1" x14ac:dyDescent="0.25">
      <c r="A95" s="5" t="s">
        <v>269</v>
      </c>
      <c r="B95" s="38" t="s">
        <v>270</v>
      </c>
      <c r="C95" s="38" t="s">
        <v>270</v>
      </c>
      <c r="D95" s="32" t="s">
        <v>271</v>
      </c>
      <c r="E95" s="8" t="s">
        <v>18</v>
      </c>
      <c r="F95" s="16" t="s">
        <v>240</v>
      </c>
      <c r="G95" s="26">
        <v>16</v>
      </c>
      <c r="H95" s="39">
        <v>26</v>
      </c>
      <c r="I95" s="16" t="s">
        <v>272</v>
      </c>
    </row>
    <row r="96" spans="1:9" ht="50.1" customHeight="1" x14ac:dyDescent="0.25">
      <c r="A96" s="5" t="s">
        <v>273</v>
      </c>
      <c r="B96" s="38">
        <v>44729</v>
      </c>
      <c r="C96" s="38">
        <v>44821</v>
      </c>
      <c r="D96" s="32" t="s">
        <v>274</v>
      </c>
      <c r="E96" s="8" t="s">
        <v>275</v>
      </c>
      <c r="F96" s="16" t="s">
        <v>240</v>
      </c>
      <c r="G96" s="26">
        <v>26</v>
      </c>
      <c r="H96" s="39">
        <v>27</v>
      </c>
      <c r="I96" s="16" t="s">
        <v>276</v>
      </c>
    </row>
    <row r="97" spans="1:9" x14ac:dyDescent="0.25">
      <c r="A97" s="5"/>
      <c r="B97" s="5"/>
      <c r="C97" s="5"/>
      <c r="D97" s="41" t="s">
        <v>277</v>
      </c>
      <c r="E97" s="36"/>
      <c r="F97" s="36"/>
      <c r="G97" s="42">
        <f>SUM(G88:G96)</f>
        <v>130</v>
      </c>
      <c r="H97" s="5"/>
      <c r="I97" s="5"/>
    </row>
    <row r="98" spans="1:9" ht="27" customHeight="1" x14ac:dyDescent="0.25">
      <c r="A98" s="90"/>
      <c r="B98" s="92"/>
      <c r="C98" s="92"/>
      <c r="D98" s="93"/>
      <c r="E98" s="97"/>
      <c r="F98" s="97"/>
      <c r="G98" s="95"/>
      <c r="H98" s="92"/>
      <c r="I98" s="96"/>
    </row>
    <row r="99" spans="1:9" x14ac:dyDescent="0.25">
      <c r="A99" s="98" t="s">
        <v>278</v>
      </c>
      <c r="B99" s="99"/>
      <c r="C99" s="99"/>
      <c r="D99" s="99"/>
      <c r="E99" s="99"/>
      <c r="F99" s="99"/>
      <c r="G99" s="99"/>
      <c r="H99" s="99"/>
      <c r="I99" s="100"/>
    </row>
    <row r="100" spans="1:9" x14ac:dyDescent="0.25">
      <c r="A100" s="1" t="s">
        <v>4</v>
      </c>
      <c r="B100" s="1" t="s">
        <v>5</v>
      </c>
      <c r="C100" s="1" t="s">
        <v>6</v>
      </c>
      <c r="D100" s="1" t="s">
        <v>7</v>
      </c>
      <c r="E100" s="1" t="s">
        <v>8</v>
      </c>
      <c r="F100" s="1" t="s">
        <v>9</v>
      </c>
      <c r="G100" s="1" t="s">
        <v>10</v>
      </c>
      <c r="H100" s="1" t="s">
        <v>11</v>
      </c>
      <c r="I100" s="1" t="s">
        <v>12</v>
      </c>
    </row>
    <row r="101" spans="1:9" ht="31.5" x14ac:dyDescent="0.25">
      <c r="A101" s="5"/>
      <c r="B101" s="43"/>
      <c r="C101" s="43"/>
      <c r="D101" s="28"/>
      <c r="E101" s="33"/>
      <c r="F101" s="33"/>
      <c r="G101" s="13"/>
      <c r="H101" s="5"/>
      <c r="I101" s="28" t="s">
        <v>279</v>
      </c>
    </row>
    <row r="102" spans="1:9" s="2" customFormat="1" x14ac:dyDescent="0.25">
      <c r="A102" s="5"/>
      <c r="B102" s="1"/>
      <c r="C102" s="5"/>
      <c r="D102" s="41"/>
      <c r="E102" s="44"/>
      <c r="F102" s="44"/>
      <c r="G102" s="42">
        <f>SUM(G101:G101)</f>
        <v>0</v>
      </c>
      <c r="H102" s="5"/>
      <c r="I102" s="5"/>
    </row>
    <row r="103" spans="1:9" s="2" customFormat="1" ht="23.25" customHeight="1" x14ac:dyDescent="0.25">
      <c r="A103" s="90"/>
      <c r="B103" s="91"/>
      <c r="C103" s="92"/>
      <c r="D103" s="93"/>
      <c r="E103" s="94"/>
      <c r="F103" s="94"/>
      <c r="G103" s="95"/>
      <c r="H103" s="92"/>
      <c r="I103" s="96"/>
    </row>
    <row r="104" spans="1:9" ht="22.5" customHeight="1" x14ac:dyDescent="0.25">
      <c r="A104" s="98" t="s">
        <v>280</v>
      </c>
      <c r="B104" s="99"/>
      <c r="C104" s="99"/>
      <c r="D104" s="99"/>
      <c r="E104" s="99"/>
      <c r="F104" s="99"/>
      <c r="G104" s="99"/>
      <c r="H104" s="99"/>
      <c r="I104" s="100"/>
    </row>
    <row r="105" spans="1:9" x14ac:dyDescent="0.25">
      <c r="A105" s="1" t="s">
        <v>4</v>
      </c>
      <c r="B105" s="1" t="s">
        <v>5</v>
      </c>
      <c r="C105" s="1" t="s">
        <v>6</v>
      </c>
      <c r="D105" s="1" t="s">
        <v>7</v>
      </c>
      <c r="E105" s="1" t="s">
        <v>8</v>
      </c>
      <c r="F105" s="1" t="s">
        <v>9</v>
      </c>
      <c r="G105" s="1" t="s">
        <v>10</v>
      </c>
      <c r="H105" s="1" t="s">
        <v>11</v>
      </c>
      <c r="I105" s="1" t="s">
        <v>12</v>
      </c>
    </row>
    <row r="106" spans="1:9" ht="94.5" x14ac:dyDescent="0.25">
      <c r="A106" s="5" t="s">
        <v>281</v>
      </c>
      <c r="B106" s="6" t="s">
        <v>282</v>
      </c>
      <c r="C106" s="6" t="s">
        <v>282</v>
      </c>
      <c r="D106" s="8" t="s">
        <v>283</v>
      </c>
      <c r="E106" s="8" t="s">
        <v>284</v>
      </c>
      <c r="F106" s="9" t="s">
        <v>285</v>
      </c>
      <c r="G106" s="26">
        <v>6</v>
      </c>
      <c r="H106" s="26" t="s">
        <v>286</v>
      </c>
      <c r="I106" s="12" t="s">
        <v>287</v>
      </c>
    </row>
    <row r="107" spans="1:9" ht="94.5" x14ac:dyDescent="0.25">
      <c r="A107" s="5" t="s">
        <v>288</v>
      </c>
      <c r="B107" s="6" t="s">
        <v>282</v>
      </c>
      <c r="C107" s="6" t="s">
        <v>282</v>
      </c>
      <c r="D107" s="8" t="s">
        <v>289</v>
      </c>
      <c r="E107" s="8" t="s">
        <v>290</v>
      </c>
      <c r="F107" s="9" t="s">
        <v>285</v>
      </c>
      <c r="G107" s="26">
        <v>6</v>
      </c>
      <c r="H107" s="26" t="s">
        <v>291</v>
      </c>
      <c r="I107" s="12" t="s">
        <v>292</v>
      </c>
    </row>
    <row r="108" spans="1:9" ht="45" customHeight="1" x14ac:dyDescent="0.25">
      <c r="A108" s="5" t="s">
        <v>293</v>
      </c>
      <c r="B108" s="6" t="s">
        <v>163</v>
      </c>
      <c r="C108" s="6" t="s">
        <v>163</v>
      </c>
      <c r="D108" s="8" t="s">
        <v>294</v>
      </c>
      <c r="E108" s="8" t="s">
        <v>295</v>
      </c>
      <c r="F108" s="9" t="s">
        <v>296</v>
      </c>
      <c r="G108" s="26">
        <v>6</v>
      </c>
      <c r="H108" s="26" t="s">
        <v>297</v>
      </c>
      <c r="I108" s="12" t="s">
        <v>298</v>
      </c>
    </row>
    <row r="109" spans="1:9" x14ac:dyDescent="0.25">
      <c r="A109" s="5"/>
      <c r="B109" s="1"/>
      <c r="C109" s="5"/>
      <c r="D109" s="41"/>
      <c r="E109" s="44"/>
      <c r="F109" s="44"/>
      <c r="G109" s="42">
        <f>SUM(G106:G108)</f>
        <v>18</v>
      </c>
      <c r="H109" s="5"/>
      <c r="I109" s="5"/>
    </row>
    <row r="110" spans="1:9" x14ac:dyDescent="0.25">
      <c r="A110" s="5"/>
      <c r="B110" s="1"/>
      <c r="C110" s="5"/>
      <c r="D110" s="16"/>
      <c r="E110" s="36"/>
      <c r="F110" s="36"/>
      <c r="G110" s="19"/>
      <c r="H110" s="5"/>
      <c r="I110" s="5"/>
    </row>
    <row r="111" spans="1:9" x14ac:dyDescent="0.25">
      <c r="A111" s="101" t="s">
        <v>299</v>
      </c>
      <c r="B111" s="102"/>
      <c r="C111" s="102"/>
      <c r="D111" s="102"/>
      <c r="E111" s="102"/>
      <c r="F111" s="102"/>
      <c r="G111" s="102"/>
      <c r="H111" s="102"/>
      <c r="I111" s="103"/>
    </row>
    <row r="112" spans="1:9" x14ac:dyDescent="0.25">
      <c r="A112" s="1" t="s">
        <v>4</v>
      </c>
      <c r="B112" s="1" t="s">
        <v>5</v>
      </c>
      <c r="C112" s="1" t="s">
        <v>6</v>
      </c>
      <c r="D112" s="1" t="s">
        <v>7</v>
      </c>
      <c r="E112" s="1" t="s">
        <v>8</v>
      </c>
      <c r="F112" s="1" t="s">
        <v>9</v>
      </c>
      <c r="G112" s="1" t="s">
        <v>10</v>
      </c>
      <c r="H112" s="1" t="s">
        <v>11</v>
      </c>
      <c r="I112" s="1" t="s">
        <v>12</v>
      </c>
    </row>
    <row r="113" spans="1:9" ht="126" x14ac:dyDescent="0.25">
      <c r="A113" s="45" t="s">
        <v>300</v>
      </c>
      <c r="B113" s="46">
        <v>44708</v>
      </c>
      <c r="C113" s="46">
        <v>44708</v>
      </c>
      <c r="D113" s="47" t="s">
        <v>301</v>
      </c>
      <c r="E113" s="47" t="s">
        <v>302</v>
      </c>
      <c r="F113" s="34" t="s">
        <v>303</v>
      </c>
      <c r="G113" s="48">
        <v>12</v>
      </c>
      <c r="H113" s="47" t="s">
        <v>304</v>
      </c>
      <c r="I113" s="49" t="s">
        <v>305</v>
      </c>
    </row>
    <row r="114" spans="1:9" ht="126" x14ac:dyDescent="0.25">
      <c r="A114" s="47" t="str">
        <f>'[1]FORMULARIO  10-2022 '!$E$20</f>
        <v>2-138-570</v>
      </c>
      <c r="B114" s="46">
        <v>44708</v>
      </c>
      <c r="C114" s="46">
        <v>44708</v>
      </c>
      <c r="D114" s="47" t="s">
        <v>254</v>
      </c>
      <c r="E114" s="47" t="s">
        <v>306</v>
      </c>
      <c r="F114" s="34" t="s">
        <v>303</v>
      </c>
      <c r="G114" s="48">
        <v>12</v>
      </c>
      <c r="H114" s="47" t="s">
        <v>307</v>
      </c>
      <c r="I114" s="49" t="s">
        <v>305</v>
      </c>
    </row>
    <row r="115" spans="1:9" ht="126" x14ac:dyDescent="0.25">
      <c r="A115" s="50" t="str">
        <f>'[1]FORMULARIO  11-2022'!$E$20</f>
        <v>9-707-964</v>
      </c>
      <c r="B115" s="46">
        <v>44708</v>
      </c>
      <c r="C115" s="46">
        <v>44708</v>
      </c>
      <c r="D115" s="51" t="s">
        <v>308</v>
      </c>
      <c r="E115" s="47" t="s">
        <v>309</v>
      </c>
      <c r="F115" s="34" t="s">
        <v>303</v>
      </c>
      <c r="G115" s="48">
        <v>12</v>
      </c>
      <c r="H115" s="25" t="s">
        <v>310</v>
      </c>
      <c r="I115" s="49" t="s">
        <v>305</v>
      </c>
    </row>
    <row r="116" spans="1:9" ht="126" x14ac:dyDescent="0.25">
      <c r="A116" s="50" t="str">
        <f>'[1]FORMULARIO  12-2022 '!$E$20</f>
        <v>9-733-1340</v>
      </c>
      <c r="B116" s="46">
        <v>44708</v>
      </c>
      <c r="C116" s="46">
        <v>44708</v>
      </c>
      <c r="D116" s="51" t="s">
        <v>311</v>
      </c>
      <c r="E116" s="47" t="s">
        <v>312</v>
      </c>
      <c r="F116" s="34" t="s">
        <v>303</v>
      </c>
      <c r="G116" s="48">
        <v>12</v>
      </c>
      <c r="H116" s="25" t="s">
        <v>313</v>
      </c>
      <c r="I116" s="49" t="s">
        <v>305</v>
      </c>
    </row>
    <row r="117" spans="1:9" ht="126" x14ac:dyDescent="0.25">
      <c r="A117" s="50" t="str">
        <f>'[1]FORMULARIO  13-2022'!$E$20</f>
        <v>7-707-1635</v>
      </c>
      <c r="B117" s="46">
        <v>44708</v>
      </c>
      <c r="C117" s="46">
        <v>44708</v>
      </c>
      <c r="D117" s="51" t="s">
        <v>314</v>
      </c>
      <c r="E117" s="47" t="s">
        <v>315</v>
      </c>
      <c r="F117" s="34" t="s">
        <v>303</v>
      </c>
      <c r="G117" s="48">
        <v>12</v>
      </c>
      <c r="H117" s="25" t="s">
        <v>316</v>
      </c>
      <c r="I117" s="49" t="s">
        <v>305</v>
      </c>
    </row>
    <row r="118" spans="1:9" ht="126" x14ac:dyDescent="0.25">
      <c r="A118" s="50" t="str">
        <f>'[1]FORMULARIO  14-2022'!$E$20</f>
        <v>8-785-751</v>
      </c>
      <c r="B118" s="46">
        <v>44708</v>
      </c>
      <c r="C118" s="46">
        <v>44708</v>
      </c>
      <c r="D118" s="51" t="s">
        <v>317</v>
      </c>
      <c r="E118" s="47" t="s">
        <v>318</v>
      </c>
      <c r="F118" s="34" t="s">
        <v>303</v>
      </c>
      <c r="G118" s="48">
        <v>12</v>
      </c>
      <c r="H118" s="25" t="s">
        <v>319</v>
      </c>
      <c r="I118" s="49" t="s">
        <v>305</v>
      </c>
    </row>
    <row r="119" spans="1:9" ht="78.75" x14ac:dyDescent="0.25">
      <c r="A119" s="50" t="str">
        <f>'[1]FORMULARIO  15-2022'!$E$20</f>
        <v>9-720-811</v>
      </c>
      <c r="B119" s="52">
        <v>44728</v>
      </c>
      <c r="C119" s="22">
        <v>44728</v>
      </c>
      <c r="D119" s="51" t="s">
        <v>320</v>
      </c>
      <c r="E119" s="47" t="s">
        <v>321</v>
      </c>
      <c r="F119" s="34" t="s">
        <v>303</v>
      </c>
      <c r="G119" s="25">
        <v>16</v>
      </c>
      <c r="H119" s="25" t="s">
        <v>322</v>
      </c>
      <c r="I119" s="49" t="str">
        <f>'[1]FORMULARIO  15-2022'!$B$13</f>
        <v>Viático para viajar a la ciudad de Panamá el día 16 de junio del presente año a retirar utiles de oficina e insumos de limpieza en el almacén del Cuartel de Bomberos Ricardo Arango</v>
      </c>
    </row>
    <row r="120" spans="1:9" ht="110.25" x14ac:dyDescent="0.25">
      <c r="A120" s="50" t="str">
        <f>'[1]FORMULARIO  16-2022'!$E$20</f>
        <v>9-715-741</v>
      </c>
      <c r="B120" s="46">
        <v>44728</v>
      </c>
      <c r="C120" s="46">
        <v>44728</v>
      </c>
      <c r="D120" s="51" t="s">
        <v>323</v>
      </c>
      <c r="E120" s="47" t="s">
        <v>257</v>
      </c>
      <c r="F120" s="34" t="s">
        <v>303</v>
      </c>
      <c r="G120" s="53">
        <v>16</v>
      </c>
      <c r="H120" s="47" t="s">
        <v>241</v>
      </c>
      <c r="I120" s="54" t="str">
        <f>'[1]FORMULARIO  16-2022'!$B$13</f>
        <v>Viático para viajar a la ciudad de Panamá el día 16 de junio del presente año a retirar toner y fotoconductor en el departamento de Informatica y Telecomunicaciones, para reparación de impresora. Adicional se retirará documentación en los diferentes depar</v>
      </c>
    </row>
    <row r="121" spans="1:9" x14ac:dyDescent="0.25">
      <c r="A121" s="5"/>
      <c r="B121" s="5"/>
      <c r="C121" s="5"/>
      <c r="D121" s="41"/>
      <c r="E121" s="1"/>
      <c r="F121" s="44"/>
      <c r="G121" s="42">
        <f>SUM(G113:G120)</f>
        <v>104</v>
      </c>
      <c r="H121" s="5"/>
      <c r="I121" s="5"/>
    </row>
    <row r="122" spans="1:9" x14ac:dyDescent="0.25">
      <c r="A122" s="5"/>
      <c r="B122" s="1"/>
      <c r="C122" s="1"/>
      <c r="D122" s="1"/>
      <c r="E122" s="1"/>
      <c r="F122" s="1"/>
      <c r="G122" s="19"/>
      <c r="H122" s="5"/>
      <c r="I122" s="5"/>
    </row>
    <row r="123" spans="1:9" x14ac:dyDescent="0.25">
      <c r="A123" s="98" t="s">
        <v>324</v>
      </c>
      <c r="B123" s="99"/>
      <c r="C123" s="99"/>
      <c r="D123" s="99"/>
      <c r="E123" s="99"/>
      <c r="F123" s="99"/>
      <c r="G123" s="99"/>
      <c r="H123" s="99"/>
      <c r="I123" s="100"/>
    </row>
    <row r="124" spans="1:9" x14ac:dyDescent="0.25">
      <c r="A124" s="1" t="s">
        <v>4</v>
      </c>
      <c r="B124" s="1" t="s">
        <v>5</v>
      </c>
      <c r="C124" s="1" t="s">
        <v>6</v>
      </c>
      <c r="D124" s="1" t="s">
        <v>7</v>
      </c>
      <c r="E124" s="1" t="s">
        <v>8</v>
      </c>
      <c r="F124" s="1" t="s">
        <v>9</v>
      </c>
      <c r="G124" s="1" t="s">
        <v>10</v>
      </c>
      <c r="H124" s="1" t="s">
        <v>11</v>
      </c>
      <c r="I124" s="1" t="s">
        <v>12</v>
      </c>
    </row>
    <row r="125" spans="1:9" ht="94.5" x14ac:dyDescent="0.25">
      <c r="A125" s="5" t="s">
        <v>325</v>
      </c>
      <c r="B125" s="55">
        <v>44714</v>
      </c>
      <c r="C125" s="55">
        <v>44714</v>
      </c>
      <c r="D125" s="56" t="s">
        <v>326</v>
      </c>
      <c r="E125" s="57" t="s">
        <v>327</v>
      </c>
      <c r="F125" s="28" t="s">
        <v>328</v>
      </c>
      <c r="G125" s="58">
        <v>10</v>
      </c>
      <c r="H125" s="59">
        <v>40</v>
      </c>
      <c r="I125" s="60" t="s">
        <v>329</v>
      </c>
    </row>
    <row r="126" spans="1:9" ht="94.5" x14ac:dyDescent="0.25">
      <c r="A126" s="5" t="s">
        <v>330</v>
      </c>
      <c r="B126" s="55">
        <v>44714</v>
      </c>
      <c r="C126" s="55">
        <v>44714</v>
      </c>
      <c r="D126" s="16" t="s">
        <v>331</v>
      </c>
      <c r="E126" s="16" t="s">
        <v>332</v>
      </c>
      <c r="F126" s="28" t="s">
        <v>328</v>
      </c>
      <c r="G126" s="61">
        <v>10</v>
      </c>
      <c r="H126" s="59">
        <v>20</v>
      </c>
      <c r="I126" s="60" t="s">
        <v>333</v>
      </c>
    </row>
    <row r="127" spans="1:9" ht="94.5" x14ac:dyDescent="0.25">
      <c r="A127" s="5" t="s">
        <v>334</v>
      </c>
      <c r="B127" s="62">
        <v>44719</v>
      </c>
      <c r="C127" s="63">
        <v>44719</v>
      </c>
      <c r="D127" s="16" t="s">
        <v>335</v>
      </c>
      <c r="E127" s="16" t="s">
        <v>302</v>
      </c>
      <c r="F127" s="28" t="s">
        <v>328</v>
      </c>
      <c r="G127" s="61">
        <v>10</v>
      </c>
      <c r="H127" s="59">
        <v>41</v>
      </c>
      <c r="I127" s="60" t="s">
        <v>336</v>
      </c>
    </row>
    <row r="128" spans="1:9" ht="94.5" x14ac:dyDescent="0.25">
      <c r="A128" s="5" t="s">
        <v>337</v>
      </c>
      <c r="B128" s="62">
        <v>44733</v>
      </c>
      <c r="C128" s="63">
        <v>44733</v>
      </c>
      <c r="D128" s="16" t="s">
        <v>338</v>
      </c>
      <c r="E128" s="16" t="s">
        <v>339</v>
      </c>
      <c r="F128" s="28" t="s">
        <v>328</v>
      </c>
      <c r="G128" s="64">
        <v>10</v>
      </c>
      <c r="H128" s="65">
        <v>45</v>
      </c>
      <c r="I128" s="60" t="s">
        <v>340</v>
      </c>
    </row>
    <row r="129" spans="1:11" ht="94.5" x14ac:dyDescent="0.25">
      <c r="A129" s="5" t="s">
        <v>337</v>
      </c>
      <c r="B129" s="62" t="s">
        <v>341</v>
      </c>
      <c r="C129" s="63">
        <v>44735</v>
      </c>
      <c r="D129" s="16" t="s">
        <v>338</v>
      </c>
      <c r="E129" s="16" t="s">
        <v>339</v>
      </c>
      <c r="F129" s="28" t="s">
        <v>328</v>
      </c>
      <c r="G129" s="64">
        <v>10</v>
      </c>
      <c r="H129" s="59">
        <v>46</v>
      </c>
      <c r="I129" s="60" t="s">
        <v>342</v>
      </c>
    </row>
    <row r="130" spans="1:11" ht="94.5" x14ac:dyDescent="0.25">
      <c r="A130" s="5" t="s">
        <v>343</v>
      </c>
      <c r="B130" s="62">
        <v>44735</v>
      </c>
      <c r="C130" s="63">
        <v>44735</v>
      </c>
      <c r="D130" s="56" t="s">
        <v>344</v>
      </c>
      <c r="E130" s="57" t="s">
        <v>345</v>
      </c>
      <c r="F130" s="28" t="s">
        <v>328</v>
      </c>
      <c r="G130" s="66">
        <v>10</v>
      </c>
      <c r="H130" s="59">
        <v>23</v>
      </c>
      <c r="I130" s="60" t="s">
        <v>346</v>
      </c>
    </row>
    <row r="131" spans="1:11" ht="94.5" x14ac:dyDescent="0.25">
      <c r="A131" s="16" t="s">
        <v>347</v>
      </c>
      <c r="B131" s="63">
        <v>44740</v>
      </c>
      <c r="C131" s="63">
        <v>44740</v>
      </c>
      <c r="D131" s="16" t="s">
        <v>348</v>
      </c>
      <c r="E131" s="16" t="s">
        <v>349</v>
      </c>
      <c r="F131" s="28" t="s">
        <v>328</v>
      </c>
      <c r="G131" s="67">
        <v>10</v>
      </c>
      <c r="H131" s="68">
        <v>47</v>
      </c>
      <c r="I131" s="60" t="s">
        <v>350</v>
      </c>
    </row>
    <row r="132" spans="1:11" ht="94.5" x14ac:dyDescent="0.25">
      <c r="A132" s="16" t="s">
        <v>347</v>
      </c>
      <c r="B132" s="69">
        <v>44742</v>
      </c>
      <c r="C132" s="69">
        <v>44742</v>
      </c>
      <c r="D132" s="16" t="s">
        <v>348</v>
      </c>
      <c r="E132" s="16" t="s">
        <v>349</v>
      </c>
      <c r="F132" s="28" t="s">
        <v>328</v>
      </c>
      <c r="G132" s="67">
        <v>10</v>
      </c>
      <c r="H132" s="68">
        <v>48</v>
      </c>
      <c r="I132" s="60" t="s">
        <v>351</v>
      </c>
    </row>
    <row r="133" spans="1:11" ht="94.5" x14ac:dyDescent="0.25">
      <c r="A133" s="70" t="s">
        <v>330</v>
      </c>
      <c r="B133" s="71">
        <v>44742</v>
      </c>
      <c r="C133" s="71">
        <v>44742</v>
      </c>
      <c r="D133" s="72" t="s">
        <v>331</v>
      </c>
      <c r="E133" s="72" t="s">
        <v>332</v>
      </c>
      <c r="F133" s="73" t="s">
        <v>328</v>
      </c>
      <c r="G133" s="74">
        <v>10</v>
      </c>
      <c r="H133" s="75">
        <v>24</v>
      </c>
      <c r="I133" s="76" t="s">
        <v>352</v>
      </c>
    </row>
    <row r="134" spans="1:11" ht="34.5" customHeight="1" x14ac:dyDescent="0.25">
      <c r="A134" s="5"/>
      <c r="B134" s="5"/>
      <c r="C134" s="5"/>
      <c r="D134" s="1" t="s">
        <v>212</v>
      </c>
      <c r="E134" s="36"/>
      <c r="F134" s="36"/>
      <c r="G134" s="19">
        <f>SUM(G125:G133)</f>
        <v>90</v>
      </c>
      <c r="H134" s="5"/>
      <c r="I134" s="5"/>
    </row>
    <row r="135" spans="1:11" ht="21.75" customHeight="1" x14ac:dyDescent="0.25">
      <c r="A135" s="30"/>
      <c r="B135" s="30"/>
      <c r="C135" s="30"/>
      <c r="D135" s="3"/>
      <c r="E135" s="88"/>
      <c r="F135" s="88"/>
      <c r="G135" s="89"/>
      <c r="H135" s="30"/>
      <c r="I135" s="30"/>
    </row>
    <row r="136" spans="1:11" ht="15" customHeight="1" x14ac:dyDescent="0.25">
      <c r="A136" s="30"/>
      <c r="B136" s="30"/>
      <c r="C136" s="30"/>
      <c r="D136" s="3"/>
      <c r="E136" s="88"/>
      <c r="F136" s="88"/>
      <c r="G136" s="89"/>
      <c r="H136" s="30"/>
      <c r="I136" s="30"/>
    </row>
    <row r="137" spans="1:11" ht="18.75" x14ac:dyDescent="0.25">
      <c r="A137" s="30"/>
      <c r="B137" s="30"/>
      <c r="C137" s="30"/>
      <c r="D137" s="87" t="s">
        <v>212</v>
      </c>
      <c r="E137" s="85"/>
      <c r="F137" s="85"/>
      <c r="G137" s="86">
        <f>SUM(G134,E139,G109,G97,G84,G79,G102,G63,G52,G73,G68,G121,G46, G58:G59)</f>
        <v>3854</v>
      </c>
      <c r="H137" s="30"/>
      <c r="I137" s="30"/>
    </row>
    <row r="138" spans="1:11" ht="45" customHeight="1" x14ac:dyDescent="0.25">
      <c r="B138" s="30"/>
      <c r="K138" s="77"/>
    </row>
    <row r="139" spans="1:11" ht="71.25" customHeight="1" x14ac:dyDescent="0.25">
      <c r="B139" s="78"/>
      <c r="K139" s="79"/>
    </row>
    <row r="140" spans="1:11" ht="82.5" customHeight="1" x14ac:dyDescent="0.25">
      <c r="B140" s="30"/>
      <c r="K140" s="79"/>
    </row>
    <row r="141" spans="1:11" ht="28.5" customHeight="1" x14ac:dyDescent="0.25">
      <c r="K141" s="79"/>
    </row>
    <row r="142" spans="1:11" ht="28.5" customHeight="1" x14ac:dyDescent="0.25">
      <c r="K142" s="79"/>
    </row>
    <row r="143" spans="1:11" ht="46.5" customHeight="1" x14ac:dyDescent="0.25"/>
    <row r="144" spans="1:11" ht="60" customHeight="1" x14ac:dyDescent="0.25">
      <c r="D144" s="4" t="s">
        <v>353</v>
      </c>
    </row>
    <row r="145" ht="78.75" customHeight="1" x14ac:dyDescent="0.25"/>
    <row r="146" ht="78" customHeight="1" x14ac:dyDescent="0.25"/>
    <row r="147" ht="60" customHeight="1" x14ac:dyDescent="0.25"/>
    <row r="148" ht="27" customHeight="1" x14ac:dyDescent="0.25"/>
    <row r="149" ht="34.5" customHeight="1" x14ac:dyDescent="0.25"/>
    <row r="150" ht="28.5" customHeight="1" x14ac:dyDescent="0.25"/>
    <row r="151" ht="24.75" customHeight="1" x14ac:dyDescent="0.25"/>
    <row r="152" ht="54.95" customHeight="1" x14ac:dyDescent="0.25"/>
    <row r="153" ht="54.95" customHeight="1" x14ac:dyDescent="0.25"/>
    <row r="154" ht="54.95" customHeight="1" x14ac:dyDescent="0.25"/>
    <row r="155" ht="16.5" customHeight="1" x14ac:dyDescent="0.25"/>
    <row r="156" ht="31.5" customHeight="1" x14ac:dyDescent="0.25"/>
    <row r="157" ht="50.1" customHeight="1" x14ac:dyDescent="0.25"/>
    <row r="158" ht="23.25" customHeight="1" x14ac:dyDescent="0.25"/>
    <row r="159" ht="50.1" customHeight="1" x14ac:dyDescent="0.25"/>
    <row r="160" ht="17.25" customHeight="1" x14ac:dyDescent="0.25"/>
    <row r="162" spans="8:10" ht="33" customHeight="1" x14ac:dyDescent="0.25"/>
    <row r="163" spans="8:10" ht="27" customHeight="1" x14ac:dyDescent="0.25"/>
    <row r="164" spans="8:10" ht="83.25" customHeight="1" x14ac:dyDescent="0.25"/>
    <row r="173" spans="8:10" x14ac:dyDescent="0.25">
      <c r="H173" s="80"/>
      <c r="I173" s="81"/>
    </row>
    <row r="174" spans="8:10" ht="29.25" customHeight="1" x14ac:dyDescent="0.25">
      <c r="H174" s="80"/>
      <c r="I174" s="81"/>
      <c r="J174" s="81"/>
    </row>
    <row r="175" spans="8:10" ht="34.5" customHeight="1" x14ac:dyDescent="0.25">
      <c r="H175" s="80"/>
      <c r="I175" s="81"/>
      <c r="J175" s="81"/>
    </row>
    <row r="176" spans="8:10" ht="44.25" customHeight="1" x14ac:dyDescent="0.25">
      <c r="H176" s="80"/>
      <c r="I176" s="81"/>
      <c r="J176" s="81"/>
    </row>
    <row r="177" spans="10:10" ht="45" customHeight="1" x14ac:dyDescent="0.25">
      <c r="J177" s="81"/>
    </row>
    <row r="180" spans="10:10" ht="45.75" customHeight="1" x14ac:dyDescent="0.25"/>
    <row r="181" spans="10:10" ht="42.75" customHeight="1" x14ac:dyDescent="0.25"/>
    <row r="182" spans="10:10" ht="46.5" customHeight="1" x14ac:dyDescent="0.25"/>
    <row r="183" spans="10:10" ht="50.25" customHeight="1" x14ac:dyDescent="0.25"/>
    <row r="184" spans="10:10" ht="38.25" customHeight="1" x14ac:dyDescent="0.25"/>
    <row r="185" spans="10:10" ht="43.5" customHeight="1" x14ac:dyDescent="0.25"/>
    <row r="186" spans="10:10" ht="39.75" customHeight="1" x14ac:dyDescent="0.25"/>
    <row r="193" spans="12:12" x14ac:dyDescent="0.25">
      <c r="L193" s="82"/>
    </row>
    <row r="201" spans="12:12" ht="106.5" customHeight="1" x14ac:dyDescent="0.25"/>
    <row r="202" spans="12:12" ht="105.75" customHeight="1" x14ac:dyDescent="0.25"/>
    <row r="203" spans="12:12" ht="90.75" customHeight="1" x14ac:dyDescent="0.25"/>
    <row r="204" spans="12:12" ht="100.5" customHeight="1" x14ac:dyDescent="0.25"/>
    <row r="205" spans="12:12" ht="89.25" customHeight="1" x14ac:dyDescent="0.25"/>
    <row r="206" spans="12:12" ht="111.75" customHeight="1" x14ac:dyDescent="0.25"/>
    <row r="207" spans="12:12" ht="119.25" customHeight="1" x14ac:dyDescent="0.25"/>
    <row r="208" spans="12:12" ht="95.25" customHeight="1" x14ac:dyDescent="0.25"/>
    <row r="209" ht="96" customHeight="1" x14ac:dyDescent="0.25"/>
    <row r="210" ht="75" customHeight="1" x14ac:dyDescent="0.25"/>
    <row r="211" ht="75" customHeight="1" x14ac:dyDescent="0.25"/>
    <row r="212" ht="75" customHeight="1" x14ac:dyDescent="0.25"/>
    <row r="213" ht="75" customHeight="1" x14ac:dyDescent="0.25"/>
    <row r="214" ht="75" customHeight="1" x14ac:dyDescent="0.25"/>
    <row r="215" ht="75" customHeight="1" x14ac:dyDescent="0.25"/>
    <row r="216" ht="75" customHeight="1" x14ac:dyDescent="0.25"/>
    <row r="217" ht="75" customHeight="1" x14ac:dyDescent="0.25"/>
    <row r="218" ht="75" customHeight="1" x14ac:dyDescent="0.25"/>
    <row r="219" ht="75" customHeight="1" x14ac:dyDescent="0.25"/>
    <row r="220" ht="24.95" customHeight="1" x14ac:dyDescent="0.25"/>
    <row r="236" ht="38.25" customHeight="1" x14ac:dyDescent="0.25"/>
    <row r="249" ht="25.5" customHeight="1" x14ac:dyDescent="0.25"/>
    <row r="650" ht="26.25" customHeight="1" x14ac:dyDescent="0.25"/>
    <row r="691" ht="25.5" customHeight="1" x14ac:dyDescent="0.25"/>
    <row r="746" ht="30" customHeight="1" x14ac:dyDescent="0.25"/>
    <row r="758" ht="26.25" customHeight="1" x14ac:dyDescent="0.25"/>
    <row r="764" ht="30.75" customHeight="1" x14ac:dyDescent="0.25"/>
    <row r="768" ht="22.5" customHeight="1" x14ac:dyDescent="0.25"/>
    <row r="769" ht="21" customHeight="1" x14ac:dyDescent="0.25"/>
    <row r="770" ht="27.75" customHeight="1" x14ac:dyDescent="0.25"/>
    <row r="771" ht="27.75" customHeight="1" x14ac:dyDescent="0.25"/>
    <row r="785" ht="33.75" customHeight="1" x14ac:dyDescent="0.25"/>
    <row r="795" ht="26.25" customHeight="1" x14ac:dyDescent="0.25"/>
    <row r="796" ht="42.75" customHeight="1" x14ac:dyDescent="0.25"/>
    <row r="797" ht="25.5" customHeight="1" x14ac:dyDescent="0.25"/>
    <row r="798" ht="15" customHeight="1" x14ac:dyDescent="0.25"/>
    <row r="803" spans="8:8" x14ac:dyDescent="0.25">
      <c r="H803" s="83"/>
    </row>
    <row r="829" ht="18" customHeight="1" x14ac:dyDescent="0.25"/>
    <row r="886" ht="27.75" customHeight="1" x14ac:dyDescent="0.25"/>
    <row r="889" ht="29.25" customHeight="1" x14ac:dyDescent="0.25"/>
    <row r="891" ht="24" customHeight="1" x14ac:dyDescent="0.25"/>
    <row r="894" ht="42.75" customHeight="1" x14ac:dyDescent="0.25"/>
    <row r="895" ht="20.25" customHeight="1" x14ac:dyDescent="0.25"/>
    <row r="897" ht="22.5" customHeight="1" x14ac:dyDescent="0.25"/>
    <row r="900" ht="24.75" customHeight="1" x14ac:dyDescent="0.25"/>
    <row r="902" ht="24" customHeight="1" x14ac:dyDescent="0.25"/>
    <row r="906" ht="23.25" customHeight="1" x14ac:dyDescent="0.25"/>
    <row r="909" ht="21.75" customHeight="1" x14ac:dyDescent="0.25"/>
    <row r="912" ht="25.5" customHeight="1" x14ac:dyDescent="0.25"/>
    <row r="915" ht="22.5" customHeight="1" x14ac:dyDescent="0.25"/>
    <row r="918" ht="25.5" customHeight="1" x14ac:dyDescent="0.25"/>
    <row r="921" ht="24" customHeight="1" x14ac:dyDescent="0.25"/>
    <row r="924" ht="26.25" customHeight="1" x14ac:dyDescent="0.25"/>
    <row r="927" ht="24.75" customHeight="1" x14ac:dyDescent="0.25"/>
    <row r="930" ht="27" customHeight="1" x14ac:dyDescent="0.25"/>
    <row r="933" ht="21.75" customHeight="1" x14ac:dyDescent="0.25"/>
    <row r="936" ht="22.5" customHeight="1" x14ac:dyDescent="0.25"/>
    <row r="961" ht="25.5" customHeight="1" x14ac:dyDescent="0.25"/>
    <row r="964" ht="28.5" customHeight="1" x14ac:dyDescent="0.25"/>
    <row r="967" ht="25.5" customHeight="1" x14ac:dyDescent="0.25"/>
    <row r="970" ht="23.25" customHeight="1" x14ac:dyDescent="0.25"/>
    <row r="973" ht="24.75" customHeight="1" x14ac:dyDescent="0.25"/>
    <row r="976" ht="27" customHeight="1" x14ac:dyDescent="0.25"/>
    <row r="979" ht="21.75" customHeight="1" x14ac:dyDescent="0.25"/>
    <row r="1026" spans="1:8" x14ac:dyDescent="0.25">
      <c r="H1026" s="30"/>
    </row>
    <row r="1029" spans="1:8" x14ac:dyDescent="0.25">
      <c r="A1029" s="30"/>
    </row>
    <row r="1101" spans="1:12" x14ac:dyDescent="0.25">
      <c r="I1101" s="30"/>
    </row>
    <row r="1102" spans="1:12" s="30" customFormat="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</row>
    <row r="1103" spans="1:12" x14ac:dyDescent="0.25">
      <c r="L1103" s="30"/>
    </row>
    <row r="1104" spans="1:12" x14ac:dyDescent="0.25">
      <c r="K1104" s="30"/>
    </row>
    <row r="1106" spans="10:10" x14ac:dyDescent="0.25">
      <c r="J1106" s="30"/>
    </row>
  </sheetData>
  <mergeCells count="16">
    <mergeCell ref="A54:I54"/>
    <mergeCell ref="A1:I1"/>
    <mergeCell ref="A2:I2"/>
    <mergeCell ref="A3:I3"/>
    <mergeCell ref="A4:I4"/>
    <mergeCell ref="A48:I48"/>
    <mergeCell ref="A104:I104"/>
    <mergeCell ref="A111:I111"/>
    <mergeCell ref="A123:I123"/>
    <mergeCell ref="A99:I99"/>
    <mergeCell ref="A60:I60"/>
    <mergeCell ref="A65:I65"/>
    <mergeCell ref="A70:I70"/>
    <mergeCell ref="A75:I75"/>
    <mergeCell ref="A81:I81"/>
    <mergeCell ref="A86:I8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2022-07-05T19:59:22Z</cp:lastPrinted>
  <dcterms:created xsi:type="dcterms:W3CDTF">2022-07-05T19:52:22Z</dcterms:created>
  <dcterms:modified xsi:type="dcterms:W3CDTF">2022-07-05T20:00:42Z</dcterms:modified>
</cp:coreProperties>
</file>