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olo\Desktop\TRANSPARENCIA\2023\febrero\TRANSPARENCIA\"/>
    </mc:Choice>
  </mc:AlternateContent>
  <bookViews>
    <workbookView xWindow="0" yWindow="0" windowWidth="24765" windowHeight="11565"/>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5" i="1" l="1"/>
  <c r="G158" i="1"/>
  <c r="I157" i="1"/>
  <c r="I156" i="1"/>
  <c r="I155" i="1"/>
  <c r="G151" i="1"/>
  <c r="G129" i="1"/>
  <c r="G115" i="1"/>
  <c r="G110" i="1"/>
  <c r="G98" i="1"/>
  <c r="G93" i="1"/>
  <c r="G86" i="1"/>
  <c r="G74" i="1"/>
  <c r="G69" i="1"/>
  <c r="G41" i="1"/>
  <c r="G139" i="1"/>
  <c r="G168" i="1"/>
</calcChain>
</file>

<file path=xl/sharedStrings.xml><?xml version="1.0" encoding="utf-8"?>
<sst xmlns="http://schemas.openxmlformats.org/spreadsheetml/2006/main" count="899" uniqueCount="451">
  <si>
    <t>BENEMÉRITO CUERPO DE BOMBEROS DE LA REPÚBLICA DE PANAMÁ</t>
  </si>
  <si>
    <t>INFORME MENSUAL DE VIÁTICOS DEL MES DE FEBRERO DE 2023</t>
  </si>
  <si>
    <t>ZONA REGIONAL DE PANAMA</t>
  </si>
  <si>
    <t>DEPARTAMENTO DE TESORERIA - DETALLES DE VIATICOS AL INTERIOR DEL PAIS PAGADOS A TRAVÉS DE CAJA MENUDA</t>
  </si>
  <si>
    <t xml:space="preserve">CÉDULA </t>
  </si>
  <si>
    <t>FECHA DE INICIO</t>
  </si>
  <si>
    <t xml:space="preserve">FECHA FIN </t>
  </si>
  <si>
    <t xml:space="preserve">NOMBRE </t>
  </si>
  <si>
    <t xml:space="preserve">APELLIDO </t>
  </si>
  <si>
    <t xml:space="preserve">LUGAR </t>
  </si>
  <si>
    <t xml:space="preserve">MONTO </t>
  </si>
  <si>
    <t xml:space="preserve">VIÁTICO </t>
  </si>
  <si>
    <t xml:space="preserve">DETALLES </t>
  </si>
  <si>
    <t>8-796-81</t>
  </si>
  <si>
    <t>23/01/2023</t>
  </si>
  <si>
    <t xml:space="preserve">Ary </t>
  </si>
  <si>
    <t>Reina</t>
  </si>
  <si>
    <t>Panamá Oeste</t>
  </si>
  <si>
    <t>5105</t>
  </si>
  <si>
    <t xml:space="preserve">Almuerzo, cena y transporte por misión oficial realizada en la ZR de Panamá Oeste el  23/01/2023 </t>
  </si>
  <si>
    <t>8-919-1385</t>
  </si>
  <si>
    <t>13/01/2023</t>
  </si>
  <si>
    <t xml:space="preserve">Ameth </t>
  </si>
  <si>
    <t>Beteta</t>
  </si>
  <si>
    <t>Herrera</t>
  </si>
  <si>
    <t>5106</t>
  </si>
  <si>
    <t>Desayuno, almuerzo, cena y transporte por misión oficial realizada en la  ZR de Herrera el día 13/01/2023</t>
  </si>
  <si>
    <t>7-701-1031</t>
  </si>
  <si>
    <t>16/01/2023</t>
  </si>
  <si>
    <t>22/01/2023</t>
  </si>
  <si>
    <t xml:space="preserve">Claudio </t>
  </si>
  <si>
    <t>Rodríguez</t>
  </si>
  <si>
    <t>Taboga-Panamá</t>
  </si>
  <si>
    <t>5107</t>
  </si>
  <si>
    <t>Desayuno misión oficial en la  Est de Taboga ZR de Panamá del día 16/01/2023 al 22/01/2023</t>
  </si>
  <si>
    <t>ANULADO</t>
  </si>
  <si>
    <t>5108</t>
  </si>
  <si>
    <t>8-740-447</t>
  </si>
  <si>
    <t>06/02/2023</t>
  </si>
  <si>
    <t xml:space="preserve">Isael </t>
  </si>
  <si>
    <t>Panamá Este</t>
  </si>
  <si>
    <t>5109</t>
  </si>
  <si>
    <t xml:space="preserve">Almuerzo, cena y transporte  misión oficial en la ZR de Panamá Este-Chepo el día 06/02/2023 </t>
  </si>
  <si>
    <t>5110</t>
  </si>
  <si>
    <t>8-777-881</t>
  </si>
  <si>
    <t>30/01/2023</t>
  </si>
  <si>
    <t>05/02/2023</t>
  </si>
  <si>
    <t xml:space="preserve">Ezequiel </t>
  </si>
  <si>
    <t>González</t>
  </si>
  <si>
    <t>5111</t>
  </si>
  <si>
    <t>Desayuno misión oficial en la  Est de Taboga ZR de Panamá del día 30/01/2023 al 05/02/2023</t>
  </si>
  <si>
    <t>8-904-590</t>
  </si>
  <si>
    <t>09/01/2023</t>
  </si>
  <si>
    <t>15/01/2023</t>
  </si>
  <si>
    <t xml:space="preserve">Jaime </t>
  </si>
  <si>
    <t>Hidalgo</t>
  </si>
  <si>
    <t>5112</t>
  </si>
  <si>
    <t>Desayuno misión oficial en la  Est de Taboga ZR de Panamá del día 09/01/2023 al 15/01/2023</t>
  </si>
  <si>
    <t>5113</t>
  </si>
  <si>
    <t>5114</t>
  </si>
  <si>
    <t>8-430-909</t>
  </si>
  <si>
    <t xml:space="preserve">Orlando </t>
  </si>
  <si>
    <t>Aguilar</t>
  </si>
  <si>
    <t>herrera</t>
  </si>
  <si>
    <t>5115</t>
  </si>
  <si>
    <t>Desayuno, almuerzo, cena y transporte por misión oficial en la  ZR de Herrera el día 13/01/2023</t>
  </si>
  <si>
    <t>8-391-965</t>
  </si>
  <si>
    <t>20/01/2023</t>
  </si>
  <si>
    <t xml:space="preserve">Andrés </t>
  </si>
  <si>
    <t>Conte</t>
  </si>
  <si>
    <t>Coclé-Panamá</t>
  </si>
  <si>
    <t>5116</t>
  </si>
  <si>
    <t>Almuerzo por misión oficial para transportar personal al las ZR de Coclé y Panamá Oeste el día 20/01/2023</t>
  </si>
  <si>
    <t>8-443-984</t>
  </si>
  <si>
    <t>24/01/2023</t>
  </si>
  <si>
    <t xml:space="preserve">Yadira </t>
  </si>
  <si>
    <t>Voitier</t>
  </si>
  <si>
    <t>5117</t>
  </si>
  <si>
    <t>Almuerzo por misión oficial para realizar Auditoría en la oficina de Dinasepi en la ZR  Panamá Oeste del día 24/01/2023 al  06/02/2023</t>
  </si>
  <si>
    <t>3-721-1395</t>
  </si>
  <si>
    <t>14/02/2023</t>
  </si>
  <si>
    <t>17/02/2023</t>
  </si>
  <si>
    <t xml:space="preserve">Eduardo </t>
  </si>
  <si>
    <t>Alonso</t>
  </si>
  <si>
    <t>Colón</t>
  </si>
  <si>
    <t>5118</t>
  </si>
  <si>
    <t>Almuerzo, cena y transporte para misión oficial en la ZR de Colón del 14/02/2023 al 17/02/2023</t>
  </si>
  <si>
    <t>8-360-12</t>
  </si>
  <si>
    <t xml:space="preserve">Javier </t>
  </si>
  <si>
    <t>Vergara</t>
  </si>
  <si>
    <t>5119</t>
  </si>
  <si>
    <t>Almuerzo por misión oficial en las ZR  de Coclé y Panamá Oeste el día  20/01/2023</t>
  </si>
  <si>
    <t>25/01/2023</t>
  </si>
  <si>
    <t>5120</t>
  </si>
  <si>
    <t>Almuerzo por misión oficial en la ZR de Panamá Oeste en del 25/01/2024</t>
  </si>
  <si>
    <t>26/01/2023</t>
  </si>
  <si>
    <t>Herrera-Los Santos</t>
  </si>
  <si>
    <t>5121</t>
  </si>
  <si>
    <t>Desayuno, almuerzo, cena y transporte por misión oficial realizada en las ZR de Herrera y Los Santos el día 26/01/2023</t>
  </si>
  <si>
    <t>31/01/2023</t>
  </si>
  <si>
    <t>5122</t>
  </si>
  <si>
    <t>Almuerzo por misión oficial en la ZR de Colón el día 31/01/2023</t>
  </si>
  <si>
    <t>8-783-1021</t>
  </si>
  <si>
    <t xml:space="preserve">Joan </t>
  </si>
  <si>
    <t>Blaney</t>
  </si>
  <si>
    <t>5123</t>
  </si>
  <si>
    <t>Almuerzo por misión oficial  en las ZR de Coclé y Panamá Oeste el día 20/01/2023</t>
  </si>
  <si>
    <t>5124</t>
  </si>
  <si>
    <t>Herrera - Los Santos</t>
  </si>
  <si>
    <t>5125</t>
  </si>
  <si>
    <t>8-903-1580</t>
  </si>
  <si>
    <t>15/02/2023</t>
  </si>
  <si>
    <t>16/02/2023</t>
  </si>
  <si>
    <t xml:space="preserve">Luis </t>
  </si>
  <si>
    <t>Hinestroza</t>
  </si>
  <si>
    <t xml:space="preserve">Coclé   </t>
  </si>
  <si>
    <t>5126</t>
  </si>
  <si>
    <t>Desayuno, almuerzo, cena, hospedaje y transporte para misión oficial en la ZR de Coclé los días 15  y 16/02/2023</t>
  </si>
  <si>
    <t>8-434-878</t>
  </si>
  <si>
    <t xml:space="preserve">Ricardo </t>
  </si>
  <si>
    <t>Jaramillo</t>
  </si>
  <si>
    <t>5127</t>
  </si>
  <si>
    <t>8-494-954</t>
  </si>
  <si>
    <t xml:space="preserve">Víctor </t>
  </si>
  <si>
    <t>D´Guerra</t>
  </si>
  <si>
    <t>5128</t>
  </si>
  <si>
    <t>8-514-1735</t>
  </si>
  <si>
    <t>18/02/2023</t>
  </si>
  <si>
    <t xml:space="preserve">Deiqui </t>
  </si>
  <si>
    <t>Arrocha</t>
  </si>
  <si>
    <t>Coclé, Herrera, Los Santos, Veraguas, Chiriquí, Bugaba, y Bocas Del Toro</t>
  </si>
  <si>
    <t>5129</t>
  </si>
  <si>
    <t>Desayuno, almuerzo, cena, hospedaje y transporte para misión oficial en las ZR de Coclé, Herrera, Los Santos, Veraguas, Chiriquí, Bugaba y Bocas Del Toro el 17 y 18/02/2023</t>
  </si>
  <si>
    <t>8-772-434</t>
  </si>
  <si>
    <t xml:space="preserve">Pablo </t>
  </si>
  <si>
    <t>Garrido</t>
  </si>
  <si>
    <t>5130</t>
  </si>
  <si>
    <t>27/01/2023</t>
  </si>
  <si>
    <t>Coclé - Panamá Oeste</t>
  </si>
  <si>
    <t>Desayuno, almuerzo, cena y transporte por misión oficial en las ZR de Coclé  y Panamá Oeste el día 27/01/2023</t>
  </si>
  <si>
    <t>8-769-415</t>
  </si>
  <si>
    <t>13/02/2023</t>
  </si>
  <si>
    <t>19/02/2023</t>
  </si>
  <si>
    <t xml:space="preserve">Humberto </t>
  </si>
  <si>
    <t>De León</t>
  </si>
  <si>
    <t>5132</t>
  </si>
  <si>
    <t xml:space="preserve">Desayuno-misión oficial en la Est.de Taboga ZR de Panamá del día 13/02/2023 al 19/02/2023                                                                                                                                                                                                                                                                                                                                                                                                                                                                                                                                                                                                                                                                                                                                                                                                                                                                                                                                                                                                                                                                                                                                                                                                                                                                                                                                                                                                                                                                                                                                                                                                                                                                                                                                                                                                                                                                                                                                                                                                                                                                                                                                                                                                                                                                                                                                                                                                                                                                                                                                                                                                                                                                                                                                                                                                                                                                     </t>
  </si>
  <si>
    <t>24/02/2023</t>
  </si>
  <si>
    <t>5133</t>
  </si>
  <si>
    <t>Almuerzo, cena y transporte para misión oficial en la ZR de Colón el 24/02/2023</t>
  </si>
  <si>
    <t>8-810-792</t>
  </si>
  <si>
    <t xml:space="preserve">Elías </t>
  </si>
  <si>
    <t>Liebhardt</t>
  </si>
  <si>
    <t>5134</t>
  </si>
  <si>
    <t>8-821-1291</t>
  </si>
  <si>
    <t>27/02/2023</t>
  </si>
  <si>
    <t>05/03/2023</t>
  </si>
  <si>
    <t xml:space="preserve">Alfredo </t>
  </si>
  <si>
    <t>5135</t>
  </si>
  <si>
    <t>Desayuno para misión oficial en la Est.de Taboga ZR de Panamá del día 27/02/2023  al  05/03/2023</t>
  </si>
  <si>
    <t>8-925-344</t>
  </si>
  <si>
    <t>01/01/2023</t>
  </si>
  <si>
    <t xml:space="preserve">Gerardo </t>
  </si>
  <si>
    <t>Castañedas</t>
  </si>
  <si>
    <t>5136</t>
  </si>
  <si>
    <t xml:space="preserve">Desayuno-misión oficial en la Est.de Taboga ZR de Panamá el día 01/01/2023 </t>
  </si>
  <si>
    <t>20/02/2023</t>
  </si>
  <si>
    <t>26/02/2023</t>
  </si>
  <si>
    <t>5137</t>
  </si>
  <si>
    <t>Desayuno-misión oficial en la Est.de Taboga ZR de Panamá del  20/02/2023  al  26/02/2023</t>
  </si>
  <si>
    <t>5138</t>
  </si>
  <si>
    <t>Desayuno-misión oficial en la Est.de Taboga ZR de Panamá del día 13/02/2023  al  19/02/2023</t>
  </si>
  <si>
    <t>5139</t>
  </si>
  <si>
    <t>Desayuno-misión oficial en la Est.de Taboga ZR de Panamá del día 20/02/2023  al  26/02/2023</t>
  </si>
  <si>
    <t xml:space="preserve">TOTAL </t>
  </si>
  <si>
    <t>DEPARTAMENTO DE TESORERIA-DETALLES DE VIATICOS AL INTERIOR DEL PAIS PAGADOS A TRAVES DE CHEQUE Y ACH</t>
  </si>
  <si>
    <t>8-119-919</t>
  </si>
  <si>
    <t>ABDIEL AMERICO</t>
  </si>
  <si>
    <t>SOLIS</t>
  </si>
  <si>
    <t>Z.R. VERAGUAS</t>
  </si>
  <si>
    <t>DG-006-2023</t>
  </si>
  <si>
    <t>PARTICIPAR DE LA REUNION PARA LA COORDINACION DEL ANTE -  PROYECTO DE INVERSION 2024. CON COMANDANTES Y ADMINISTRADORES, DE LAS Z.R. DE :  CHIRIQUI, BUGABA , BOCAS DEL  TORO,VERAGUAS,HERRERA Y LOS SANTOS.</t>
  </si>
  <si>
    <t>8-288-135</t>
  </si>
  <si>
    <t xml:space="preserve">ILYAN </t>
  </si>
  <si>
    <t>DE CORREA</t>
  </si>
  <si>
    <t>DG-008-2023</t>
  </si>
  <si>
    <t>8-443-289</t>
  </si>
  <si>
    <t>ANAYANSI</t>
  </si>
  <si>
    <t>ZAMBRANO</t>
  </si>
  <si>
    <t>DG-009-2023</t>
  </si>
  <si>
    <t>8-260-1103</t>
  </si>
  <si>
    <t>HUGO</t>
  </si>
  <si>
    <t>BETHANCOURT</t>
  </si>
  <si>
    <t>DG-010-2023</t>
  </si>
  <si>
    <t>REALIZAR COBERTURA DE LA REUNION PARA LA COORDINACION DEL ANTE -  PROYECTO DE INVERSION 2024. CON COMANDANTES Y ADMINISTRADORES, DE LAS Z.R. DE :  CHIRIQUI, BUGABA , BOCAS DEL  TORO,VERAGUAS,HERRERA Y LOS SANTOS.</t>
  </si>
  <si>
    <t>1-14-696</t>
  </si>
  <si>
    <t>MANUEL</t>
  </si>
  <si>
    <t>DURAN</t>
  </si>
  <si>
    <t>DG-011-2023</t>
  </si>
  <si>
    <t>8-867-607</t>
  </si>
  <si>
    <t>DAPHNE</t>
  </si>
  <si>
    <t>CARRION</t>
  </si>
  <si>
    <t>DA-059-A-2023</t>
  </si>
  <si>
    <t>8-721-314</t>
  </si>
  <si>
    <t>CARLOS</t>
  </si>
  <si>
    <t>CEDEÑO</t>
  </si>
  <si>
    <t>DA-059-B-2023</t>
  </si>
  <si>
    <t>ORLANDO</t>
  </si>
  <si>
    <t>AGUILAR</t>
  </si>
  <si>
    <t>DA-061-2023</t>
  </si>
  <si>
    <t>CONDUCTOR ASIGNADO PARA TRASLADAR AL PERSONAL QUE PARTICIPARA DE LA REUNION PARA LA COORDINACION DEL ANTE -  PROYECTO DE INVERSION 2024. CON COMANDANTES Y ADMINISTRADORES, DE LAS Z.R. DE :  CHIRIQUI, BUGABA , BOCAS DEL  TORO,VERAGUAS,HERRERA Y LOS SANTOS.</t>
  </si>
  <si>
    <t>1-39-38</t>
  </si>
  <si>
    <t>LUISA</t>
  </si>
  <si>
    <t>URIBE</t>
  </si>
  <si>
    <t>DA-062-2023</t>
  </si>
  <si>
    <t>1-43-422</t>
  </si>
  <si>
    <t>DENIS</t>
  </si>
  <si>
    <t>RUBIDES</t>
  </si>
  <si>
    <t>DA-063-2023</t>
  </si>
  <si>
    <t>CONDUCTOR ASIGNADO PARA TRASLADAR AL PERSONALDE LA Z.R. BOCAS DEL TORO QUE PARTICIPARA DE LA REUNION PARA LA COORDINACION DEL ANTE -  PROYECTO DE INVERSION 2024. CON COMANDANTES Y ADMINISTRADORES, DE LAS Z.R. DE :  CHIRIQUI, BUGABA , BOCAS DEL  TORO,VERAGUAS,HERRERA Y LOS SANTOS.</t>
  </si>
  <si>
    <t>1-53-1054</t>
  </si>
  <si>
    <t>CERRUD</t>
  </si>
  <si>
    <t>EX-006-2023</t>
  </si>
  <si>
    <t>8-502-859</t>
  </si>
  <si>
    <t>MATILDE</t>
  </si>
  <si>
    <t>TORRES</t>
  </si>
  <si>
    <t>Z.R. COCLE</t>
  </si>
  <si>
    <t>SDG-001-23</t>
  </si>
  <si>
    <t>PARTICIPAR EN EL OPERATIVO DE CARNAVAL 2023 , CENTRO DE OPERACIONES DE EMERGENCIA ( COE ) .</t>
  </si>
  <si>
    <t>8-733-2424</t>
  </si>
  <si>
    <t>MAX</t>
  </si>
  <si>
    <t>PADILLA</t>
  </si>
  <si>
    <t>SDG-002-23</t>
  </si>
  <si>
    <t>9-706-2456</t>
  </si>
  <si>
    <t>MARTINIANO</t>
  </si>
  <si>
    <t>NUÑEZ</t>
  </si>
  <si>
    <t>EX-003-2023</t>
  </si>
  <si>
    <t>REALIZAR GIRA , OPERATIVO DE CARNAVAL ( COE ) .</t>
  </si>
  <si>
    <t>4-736-1681</t>
  </si>
  <si>
    <t>OLMERK</t>
  </si>
  <si>
    <t>TRUJILLO</t>
  </si>
  <si>
    <t>EX-004-2023</t>
  </si>
  <si>
    <t>4-237-663</t>
  </si>
  <si>
    <t>MAGALY</t>
  </si>
  <si>
    <t>MONTILLA</t>
  </si>
  <si>
    <t>OIMC-003-2023</t>
  </si>
  <si>
    <t>REALIZAR COBERTURA DE CARNAVAL DESDE EL CENTRO DE OPERACIONES DE EMERGENCIA  ( COE ).</t>
  </si>
  <si>
    <t>8-748-1285</t>
  </si>
  <si>
    <t>EDUARDO</t>
  </si>
  <si>
    <t>MONDOL</t>
  </si>
  <si>
    <t>OIMC-001-2023</t>
  </si>
  <si>
    <t>OIMC-002-2023</t>
  </si>
  <si>
    <t>8-705-1806</t>
  </si>
  <si>
    <t>LUIS ANGEL</t>
  </si>
  <si>
    <t>JARAMILLO</t>
  </si>
  <si>
    <t>DIFERENTES ZONAS REGIONALES A NIVEL NACIONAL</t>
  </si>
  <si>
    <t>EX-001-2023</t>
  </si>
  <si>
    <t>REALIZAR RECORRIDO POR LOS CENTROS DE EMERGENCIAS  ( COE ) A NIVEL NACIONAL OPERATIVO DE CARNAVAL 2023.</t>
  </si>
  <si>
    <t>8-792-1347</t>
  </si>
  <si>
    <t>ANGEL</t>
  </si>
  <si>
    <t>ALVAREZ</t>
  </si>
  <si>
    <t>EX-002-2023</t>
  </si>
  <si>
    <t>4-261-321</t>
  </si>
  <si>
    <t>BETZAIDA</t>
  </si>
  <si>
    <t>GARISTO</t>
  </si>
  <si>
    <t>OIMC-004-2023</t>
  </si>
  <si>
    <t>2-743-388</t>
  </si>
  <si>
    <t>21/2/2023</t>
  </si>
  <si>
    <t>MARIAN</t>
  </si>
  <si>
    <t>APARICIO</t>
  </si>
  <si>
    <t>OIMC-005-2023</t>
  </si>
  <si>
    <t>8-166-365</t>
  </si>
  <si>
    <t>27/2/2023</t>
  </si>
  <si>
    <t xml:space="preserve">FRANKLIN </t>
  </si>
  <si>
    <t>RODRIGUEZ</t>
  </si>
  <si>
    <t>AFB-VB0003-2023</t>
  </si>
  <si>
    <t>INSTRUCTOR EN EL CURSO DE BOMBEROS FORESTALES.</t>
  </si>
  <si>
    <t>8-162-2165</t>
  </si>
  <si>
    <t>MARCIAL</t>
  </si>
  <si>
    <t>VILLAR</t>
  </si>
  <si>
    <t>AFB-VB0004-2023</t>
  </si>
  <si>
    <t>TOTAL</t>
  </si>
  <si>
    <t xml:space="preserve">DEPARTAMENTO DE CONTABILIDAD - DETALLE DE VIATICOS AL EXTERIOR </t>
  </si>
  <si>
    <t xml:space="preserve">Para el mes de  enero  no se  realizó ningún pago de viático al Exterior </t>
  </si>
  <si>
    <t xml:space="preserve">ZONA REGIONAL DE CHIRIQUÍ </t>
  </si>
  <si>
    <t>8-711-1439</t>
  </si>
  <si>
    <t>03/02/2023</t>
  </si>
  <si>
    <t>04/02/2023</t>
  </si>
  <si>
    <t>José Luis</t>
  </si>
  <si>
    <t>Bandini</t>
  </si>
  <si>
    <t xml:space="preserve">Cuartel Dario Vallarino </t>
  </si>
  <si>
    <t>005-2023</t>
  </si>
  <si>
    <t>Asistir a citación MEMORANDUN DG-BCBRP-008-23</t>
  </si>
  <si>
    <t>4-706-2279</t>
  </si>
  <si>
    <t>Iris Lorena</t>
  </si>
  <si>
    <t>Garcia</t>
  </si>
  <si>
    <t>006-2023</t>
  </si>
  <si>
    <t>4-719-688</t>
  </si>
  <si>
    <t>Edwin</t>
  </si>
  <si>
    <t>Navarro</t>
  </si>
  <si>
    <t>007-2023</t>
  </si>
  <si>
    <t>Asistir como conductor a citación en cuartel Ricardo Vallarino.</t>
  </si>
  <si>
    <t>10/02/2023</t>
  </si>
  <si>
    <t>11/02/2023</t>
  </si>
  <si>
    <t>Cuartel de Santiago</t>
  </si>
  <si>
    <t>008-2023</t>
  </si>
  <si>
    <t>Asistir a reunión según memorandun DG-BCBRP-010-23</t>
  </si>
  <si>
    <t>009-2023</t>
  </si>
  <si>
    <t>4-275-264</t>
  </si>
  <si>
    <t>Edilberto</t>
  </si>
  <si>
    <t>Armuelles</t>
  </si>
  <si>
    <t>010-2023</t>
  </si>
  <si>
    <t>6-82-27</t>
  </si>
  <si>
    <t>Rosario Cristina</t>
  </si>
  <si>
    <t>Pinilla</t>
  </si>
  <si>
    <t>Zona Regional Chiriquí</t>
  </si>
  <si>
    <t>011-2023</t>
  </si>
  <si>
    <t>Asistir a realizar Arqueo y traspaso Nota BCBRP-ADMZRCH/145-2023.</t>
  </si>
  <si>
    <t>6-711-2028</t>
  </si>
  <si>
    <t>Noriel A.</t>
  </si>
  <si>
    <t>Mendoza</t>
  </si>
  <si>
    <t>012-2023</t>
  </si>
  <si>
    <t>Asistir como conductor para realizar arqueo y traspaso Nota BCBRP-ADMZRCH/145-2023.</t>
  </si>
  <si>
    <t xml:space="preserve">ZONA REGIONAL DE BOCAS DEL TORO </t>
  </si>
  <si>
    <t>PANAMA</t>
  </si>
  <si>
    <t>PARA PARTICIPAR EN REUNIÓN CONVOCADA POR ÉL DIRECTOR GENERAL.</t>
  </si>
  <si>
    <t>RÚBIDES</t>
  </si>
  <si>
    <t>CHOFER, PARA TRASLADAR AL TTE. CORONEL MANUEL DURÁN A LA ZONA REG. DE PANAMÁ.</t>
  </si>
  <si>
    <t xml:space="preserve">ZONA REGIONAL DE  COLÓN </t>
  </si>
  <si>
    <t>Para el mes de  febrero no se  realizó ningún pago de viático</t>
  </si>
  <si>
    <t>ZONA REGIONAL DE BUGABA</t>
  </si>
  <si>
    <t xml:space="preserve">CEDULA </t>
  </si>
  <si>
    <t>4-720-2234</t>
  </si>
  <si>
    <t>YESENIA</t>
  </si>
  <si>
    <t>SÁNCHEZ</t>
  </si>
  <si>
    <t>PANAMÁ</t>
  </si>
  <si>
    <t>09-2023</t>
  </si>
  <si>
    <t>Pago para el viático para viajar a Panamá para asisitir a reunión el día sábado 04 de febrero de 2023 a partir de las 9:00 a.m. en el salón de oficiales  de la estación Darío Vallarino ubicada en Carrasquilla según memorandum DG-BCBRP-008-2023</t>
  </si>
  <si>
    <t>4-712-229</t>
  </si>
  <si>
    <t>BENJAMÍN</t>
  </si>
  <si>
    <t>GONZÁLEZ</t>
  </si>
  <si>
    <t>10-2023</t>
  </si>
  <si>
    <t>Pago de viático para asisitir a reunión el día sábado 04 de febrero de 2023 a partir de las 9:00 am en el salón de oficiales de la estación Darío Vallarino ubicada en Carrasquillaseún memorando DG-BCBRP-008-2023.  para viajar a Panamá</t>
  </si>
  <si>
    <t>4-772-1594</t>
  </si>
  <si>
    <t>ERNESTO</t>
  </si>
  <si>
    <t>11-2023</t>
  </si>
  <si>
    <t>Pago de viático para viajar a Panamá como chofer del vehículo 716 que llevará al mayor Benjamín González y al administradora Yesenia Sánchez quiénes asistirán a reunión el día sábado 04 de febrero de 2023 a partir de las 9:00 am en el salón de oficiales de la Estación Darío Vallarino ubicada en Carrasquilla segun nota DG-BCBRP-008-2023</t>
  </si>
  <si>
    <t>VERAGUAS</t>
  </si>
  <si>
    <t>12-2023</t>
  </si>
  <si>
    <t>Pago de viático que incluye un día completo, desayuno, almuerzo y cena del segundo día para participar en la reunión de coordinación de anteproyecto de inversión 2024 los días 10 y 11 de febrero de 2023 en la Estación Juan Raúl Brin según circular DG-BCBRP-010-2023</t>
  </si>
  <si>
    <t>13-2023</t>
  </si>
  <si>
    <t>4-278-178</t>
  </si>
  <si>
    <t>MARTÍN EDGARDO</t>
  </si>
  <si>
    <t>14-2023</t>
  </si>
  <si>
    <t>4-736-2164</t>
  </si>
  <si>
    <t>KEVIN</t>
  </si>
  <si>
    <t>SAAVEDRA</t>
  </si>
  <si>
    <t>15-2023</t>
  </si>
  <si>
    <t>Pago de viático para viajar a Veraguas para llevar el vehículo 309 a la Mesa de Veraguas y a los Santos a retirar insumos (arroz) para la Zona Regional de Bugaba.</t>
  </si>
  <si>
    <t>4-155-1307</t>
  </si>
  <si>
    <t>JUAN DE DIOS</t>
  </si>
  <si>
    <t>16-2023</t>
  </si>
  <si>
    <t>ZONA REGIONAL PANAMA OESTE</t>
  </si>
  <si>
    <t>8-798-1698</t>
  </si>
  <si>
    <t>EDWIN</t>
  </si>
  <si>
    <t>MONTERREY</t>
  </si>
  <si>
    <t>REUNIÓN EN ACADEMIA</t>
  </si>
  <si>
    <t>OP/D No.001-2023</t>
  </si>
  <si>
    <t>CONDUCTOR PARA TRASLADO DE PERSONAL DE LA ZONA REGIONAL DE PANAMÁ OESTE EN LA ACADEMIA</t>
  </si>
  <si>
    <t>ZONA REGIONAL  DE HERRERA</t>
  </si>
  <si>
    <t xml:space="preserve">Noriel </t>
  </si>
  <si>
    <t>Panamá</t>
  </si>
  <si>
    <t>Misión oficial retirar insumos del almacén y diligencias administrativas según memorando n°006-23</t>
  </si>
  <si>
    <t>6-50-1021</t>
  </si>
  <si>
    <t>Javier</t>
  </si>
  <si>
    <t>Cedeño</t>
  </si>
  <si>
    <t>Misión oficial a citación del director general según memorando N°007-2023</t>
  </si>
  <si>
    <t>6-706-436</t>
  </si>
  <si>
    <t xml:space="preserve">Carlos </t>
  </si>
  <si>
    <t>Misión oficial a llevar personal como conductor del carro 866 según memorando n°007-2023</t>
  </si>
  <si>
    <t>7-92-2480</t>
  </si>
  <si>
    <t>Elia</t>
  </si>
  <si>
    <t>Domínguez</t>
  </si>
  <si>
    <t>2-715-644</t>
  </si>
  <si>
    <t>Oscar</t>
  </si>
  <si>
    <t>Misión oficial a llevar vehículo 810 a mantenimiento preventivo según memo n°01-2023</t>
  </si>
  <si>
    <t>Misión oficial a llevar personal como conductor del carro 866 según memorando n°010-2023</t>
  </si>
  <si>
    <t>Misión oficial a llevar equipos y retirar equipos según memo n°011-2023</t>
  </si>
  <si>
    <t>6-706-1940</t>
  </si>
  <si>
    <t>Misión oficial a llevar personal a participar de organización sindical según memorando n°048-22</t>
  </si>
  <si>
    <t>6-704-1265</t>
  </si>
  <si>
    <t>15/22/2022</t>
  </si>
  <si>
    <t xml:space="preserve">Jorge </t>
  </si>
  <si>
    <t>Misión oficial a llevar personal a gira Zona Libre de Colón según memorando 013*2022</t>
  </si>
  <si>
    <t>Misión oficial a retirar insumos para la flota y diligencias administrativas según memorando N°014-2022</t>
  </si>
  <si>
    <t xml:space="preserve">ZONA REGIONAL DE LOS SANTOS </t>
  </si>
  <si>
    <t>7-701-631</t>
  </si>
  <si>
    <t>MARCO</t>
  </si>
  <si>
    <t>VEGA</t>
  </si>
  <si>
    <t>001-2023</t>
  </si>
  <si>
    <t>Pago de viatico de almuerzo y cena, como Chofer de la unidad 865, para trasladarse a la estación  Ricardo Arango de la Zona Regional Panamá, a entregar documentos y retirar insumos de aseo y materiales de oficina  a la sucursal de Almacén. Memorando BCBRP-ZRLS-01-001-2023.</t>
  </si>
  <si>
    <t>7-97-38</t>
  </si>
  <si>
    <t>3/02/2023</t>
  </si>
  <si>
    <t>5/02/2023</t>
  </si>
  <si>
    <t>JAIME</t>
  </si>
  <si>
    <t>RUIZ</t>
  </si>
  <si>
    <t>002-2023</t>
  </si>
  <si>
    <t>Pago de desayuno, cena y hospedaje, para trasladarse a la Zona Regional de Panamá, a participar del taller Institucional convocado por la Dirección General.</t>
  </si>
  <si>
    <t>6-87-31</t>
  </si>
  <si>
    <t>4/02/2023</t>
  </si>
  <si>
    <t>MIRLA</t>
  </si>
  <si>
    <t>MENDOZA</t>
  </si>
  <si>
    <t>004-2023</t>
  </si>
  <si>
    <t>Pago de Viatico  de desayuno y cena, para trasladarse a la Zona Regional  de Panamá, para participar del Taller Institucional convocado por la Dirección General.</t>
  </si>
  <si>
    <t>7-701-2076</t>
  </si>
  <si>
    <t xml:space="preserve">HERNAN </t>
  </si>
  <si>
    <t>CORDOBA</t>
  </si>
  <si>
    <t>003-2023</t>
  </si>
  <si>
    <t>Pago de viatico de desayuno, almuerzo  y cena, como Chofer de la unidad #779, para trasladar a la Administradora de la Zona Regional Los Santos, a la Zona Regional de Panamá, a participar de Taller Institucional convocado por la Dirección General, Memorando BCBRP-ZRLS-C-002-2023</t>
  </si>
  <si>
    <t>7-702-1704</t>
  </si>
  <si>
    <t>08/02/2023</t>
  </si>
  <si>
    <t>GONZALEZ</t>
  </si>
  <si>
    <t>Pago de viatico desayuno, almuerzo y cena,  asignado para trasladar la unidad No. 809, a la Zona Regional de Panamá, a realizar mantenimiento de dicho vehículo el día 8 de febrero de los corrientes. Memorando BCBRP-2RLS-C1-003-2023.</t>
  </si>
  <si>
    <t>8-730-1024</t>
  </si>
  <si>
    <t>RAUL</t>
  </si>
  <si>
    <t>DOMINGUEZ</t>
  </si>
  <si>
    <t>Pago de Viatico de desayuno y almuerzo. Asignado para retirar cheque en Tesorería y la unidad No. 917, en  La Zona regional Los Santos.</t>
  </si>
  <si>
    <t>ZONA REGIONAL DE COCLE</t>
  </si>
  <si>
    <t>ZONA REGIONAL  DE VERAGUAS</t>
  </si>
  <si>
    <t>9-102-936</t>
  </si>
  <si>
    <t>Chen</t>
  </si>
  <si>
    <t>Ciudad de Panamà</t>
  </si>
  <si>
    <t>9-714-411</t>
  </si>
  <si>
    <t xml:space="preserve">Ingrid </t>
  </si>
  <si>
    <t xml:space="preserve"> Garrido</t>
  </si>
  <si>
    <t>9-716-1609</t>
  </si>
  <si>
    <t xml:space="preserve">Diògenes </t>
  </si>
  <si>
    <t xml:space="preserve"> Cantillo</t>
  </si>
  <si>
    <t>ZONA REGIONAL  PANAMA ESTE</t>
  </si>
  <si>
    <t>8-826-2005</t>
  </si>
  <si>
    <t>Luís Isaias</t>
  </si>
  <si>
    <t>Jimenez Vallejos</t>
  </si>
  <si>
    <t xml:space="preserve">Provincia de Darien </t>
  </si>
  <si>
    <t xml:space="preserve">Viatico para realizar gira de Inspecciones generales y Recaudacion en la Provincia de Darien el dia 02 de febrero de 2023, saliendo de la Estacion de Chepo a las 5:00 a.m y regresando a las 17:00 horas aproximadamente </t>
  </si>
  <si>
    <t>4-805-791</t>
  </si>
  <si>
    <t>Joaquin Esteban</t>
  </si>
  <si>
    <t>Sánchez Rodríguez</t>
  </si>
  <si>
    <t>Provincia de Darien</t>
  </si>
  <si>
    <t xml:space="preserve">Viatico para realizar Recaudación en gira de Inspeciones generales de DINASEPI, en la provincia de Darién el dia 02 de febrero de 2023, saliendo de la Estacion de Chepo a las 05:00 a.m y regresando a las 17:00 horas aproximadamente </t>
  </si>
  <si>
    <t xml:space="preserve">Viatico para realizar gira de Inspecciones generales en la Provincia de Darien el dia 28 de febrero de 2023, saliendo de la Estacion de Chepo a las 5:00 a.m y regresando a las 17:00 horas aproximadamente </t>
  </si>
  <si>
    <t>CONDUCTOR DE LA SUBDIRECTORA GENERAL QUIEN PARTICIPARA DEL OPERATIVO DE CARNAVAL 2023 , CENTRO DE OPERACIONES DE EMERGENCIAS (COE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</si>
</sst>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F800]dddd\,\ mmmm\ dd\,\ yyyy"/>
    <numFmt numFmtId="165" formatCode="000"/>
    <numFmt numFmtId="166" formatCode="&quot;B/.&quot;\ #,##0.00"/>
  </numFmts>
  <fonts count="1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sz val="10"/>
      <name val="Arial"/>
      <family val="2"/>
    </font>
    <font>
      <sz val="11"/>
      <name val="Calibri"/>
      <family val="2"/>
      <scheme val="minor"/>
    </font>
    <font>
      <sz val="11"/>
      <color rgb="FF000000"/>
      <name val="Calibri"/>
      <family val="2"/>
      <scheme val="minor"/>
    </font>
    <font>
      <b/>
      <sz val="10"/>
      <color theme="1"/>
      <name val="Calibri"/>
      <family val="2"/>
      <scheme val="minor"/>
    </font>
    <font>
      <sz val="10"/>
      <color theme="1"/>
      <name val="Calibri"/>
      <family val="2"/>
      <scheme val="minor"/>
    </font>
    <font>
      <sz val="10"/>
      <name val="Calibri"/>
      <family val="2"/>
      <scheme val="minor"/>
    </font>
    <font>
      <sz val="11"/>
      <color rgb="FF000000"/>
      <name val="Arial1"/>
    </font>
    <font>
      <sz val="11"/>
      <color indexed="8"/>
      <name val="Calibri"/>
      <family val="2"/>
      <scheme val="minor"/>
    </font>
    <font>
      <b/>
      <sz val="10"/>
      <color theme="0"/>
      <name val="Calibri"/>
      <family val="2"/>
      <scheme val="minor"/>
    </font>
    <font>
      <b/>
      <sz val="11"/>
      <color rgb="FF000000"/>
      <name val="Calibri"/>
      <family val="2"/>
      <scheme val="minor"/>
    </font>
    <font>
      <b/>
      <sz val="12"/>
      <color theme="0"/>
      <name val="Calibri"/>
      <family val="2"/>
      <scheme val="minor"/>
    </font>
    <font>
      <sz val="12"/>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rgb="FFFFFFFF"/>
        <bgColor indexed="64"/>
      </patternFill>
    </fill>
    <fill>
      <patternFill patternType="solid">
        <fgColor theme="4" tint="-0.499984740745262"/>
        <bgColor indexed="64"/>
      </patternFill>
    </fill>
    <fill>
      <patternFill patternType="solid">
        <fgColor rgb="FFC00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43" fontId="1" fillId="0" borderId="0" applyFont="0" applyFill="0" applyBorder="0" applyAlignment="0" applyProtection="0"/>
    <xf numFmtId="49" fontId="5" fillId="0" borderId="0"/>
    <xf numFmtId="0" fontId="5" fillId="0" borderId="0"/>
    <xf numFmtId="0" fontId="1" fillId="0" borderId="0"/>
    <xf numFmtId="0" fontId="5" fillId="0" borderId="0"/>
    <xf numFmtId="49" fontId="5" fillId="0" borderId="0"/>
  </cellStyleXfs>
  <cellXfs count="95">
    <xf numFmtId="0" fontId="0" fillId="0" borderId="0" xfId="0"/>
    <xf numFmtId="0" fontId="4" fillId="0" borderId="1" xfId="0" applyFont="1" applyBorder="1" applyAlignment="1">
      <alignment horizontal="center" vertical="center"/>
    </xf>
    <xf numFmtId="49" fontId="6" fillId="2" borderId="1" xfId="0" applyNumberFormat="1" applyFont="1" applyFill="1" applyBorder="1" applyAlignment="1">
      <alignment horizontal="center" vertical="center"/>
    </xf>
    <xf numFmtId="49" fontId="7" fillId="3" borderId="1" xfId="3" applyNumberFormat="1" applyFont="1" applyFill="1" applyBorder="1" applyAlignment="1">
      <alignment horizontal="center" vertical="center"/>
    </xf>
    <xf numFmtId="49" fontId="7" fillId="0" borderId="1" xfId="3" applyNumberFormat="1" applyFont="1" applyBorder="1" applyAlignment="1">
      <alignment horizontal="center" vertical="center"/>
    </xf>
    <xf numFmtId="0" fontId="0" fillId="0" borderId="1" xfId="0" applyBorder="1" applyAlignment="1">
      <alignment horizontal="center" vertical="center"/>
    </xf>
    <xf numFmtId="2" fontId="0" fillId="0" borderId="1" xfId="1" applyNumberFormat="1" applyFont="1" applyBorder="1" applyAlignment="1">
      <alignment horizontal="center" vertical="center"/>
    </xf>
    <xf numFmtId="14" fontId="1" fillId="0" borderId="1" xfId="4" applyNumberFormat="1" applyBorder="1" applyAlignment="1">
      <alignment horizontal="center" vertical="center"/>
    </xf>
    <xf numFmtId="2" fontId="6" fillId="0" borderId="1" xfId="4" applyNumberFormat="1" applyFont="1" applyBorder="1" applyAlignment="1">
      <alignment horizontal="center" vertical="center" wrapText="1"/>
    </xf>
    <xf numFmtId="0" fontId="7" fillId="0" borderId="1" xfId="3" applyFont="1" applyBorder="1" applyAlignment="1">
      <alignment horizontal="center" vertical="center" wrapText="1"/>
    </xf>
    <xf numFmtId="0" fontId="7" fillId="4" borderId="1" xfId="3" applyFont="1" applyFill="1" applyBorder="1" applyAlignment="1">
      <alignment horizontal="center" vertical="center" wrapText="1"/>
    </xf>
    <xf numFmtId="49" fontId="6" fillId="2" borderId="1" xfId="4" applyNumberFormat="1" applyFont="1" applyFill="1" applyBorder="1" applyAlignment="1">
      <alignment horizontal="center" vertical="center"/>
    </xf>
    <xf numFmtId="49" fontId="6" fillId="2" borderId="1" xfId="4" applyNumberFormat="1" applyFont="1" applyFill="1" applyBorder="1" applyAlignment="1">
      <alignment horizontal="center" vertical="center" wrapText="1"/>
    </xf>
    <xf numFmtId="14" fontId="6" fillId="2" borderId="1" xfId="4" applyNumberFormat="1" applyFont="1" applyFill="1" applyBorder="1" applyAlignment="1">
      <alignment horizontal="center" vertical="center" wrapText="1"/>
    </xf>
    <xf numFmtId="0" fontId="0" fillId="0" borderId="1" xfId="0" applyBorder="1"/>
    <xf numFmtId="0" fontId="8" fillId="0" borderId="1" xfId="0" applyFont="1" applyBorder="1"/>
    <xf numFmtId="0" fontId="8" fillId="0" borderId="1" xfId="0" applyFont="1" applyBorder="1" applyAlignment="1">
      <alignment horizontal="right"/>
    </xf>
    <xf numFmtId="2" fontId="8" fillId="0" borderId="1" xfId="0" applyNumberFormat="1" applyFont="1" applyBorder="1" applyAlignment="1">
      <alignment horizontal="center"/>
    </xf>
    <xf numFmtId="0" fontId="9" fillId="0" borderId="1" xfId="0" applyFont="1" applyBorder="1" applyAlignment="1">
      <alignment vertical="center"/>
    </xf>
    <xf numFmtId="0" fontId="10" fillId="2" borderId="1" xfId="3" applyFont="1" applyFill="1" applyBorder="1"/>
    <xf numFmtId="0" fontId="10" fillId="2" borderId="1" xfId="0" applyFont="1" applyFill="1" applyBorder="1" applyAlignment="1">
      <alignment horizontal="center" vertical="center"/>
    </xf>
    <xf numFmtId="0" fontId="10" fillId="0" borderId="1" xfId="0" applyFont="1" applyFill="1" applyBorder="1" applyAlignment="1">
      <alignment vertical="center" wrapText="1"/>
    </xf>
    <xf numFmtId="14" fontId="10" fillId="2" borderId="1" xfId="0" applyNumberFormat="1" applyFont="1" applyFill="1" applyBorder="1" applyAlignment="1">
      <alignment horizontal="center" vertical="center" wrapText="1"/>
    </xf>
    <xf numFmtId="2" fontId="10" fillId="2" borderId="1" xfId="0" applyNumberFormat="1" applyFont="1" applyFill="1" applyBorder="1" applyAlignment="1">
      <alignment horizontal="center" vertical="center" wrapText="1"/>
    </xf>
    <xf numFmtId="49" fontId="6" fillId="0" borderId="1" xfId="5" applyNumberFormat="1" applyFont="1" applyBorder="1" applyAlignment="1">
      <alignment horizontal="center" vertical="center" wrapText="1"/>
    </xf>
    <xf numFmtId="2" fontId="8" fillId="0" borderId="1" xfId="0" applyNumberFormat="1" applyFont="1" applyBorder="1" applyAlignment="1">
      <alignment horizontal="center" vertical="center"/>
    </xf>
    <xf numFmtId="14" fontId="9" fillId="0" borderId="1" xfId="0" applyNumberFormat="1" applyFont="1" applyBorder="1" applyAlignment="1">
      <alignment horizontal="center" vertical="center"/>
    </xf>
    <xf numFmtId="4" fontId="8" fillId="0" borderId="1" xfId="0" applyNumberFormat="1" applyFont="1"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xf numFmtId="2" fontId="8" fillId="0" borderId="1" xfId="0" applyNumberFormat="1" applyFont="1" applyBorder="1"/>
    <xf numFmtId="0" fontId="6" fillId="0" borderId="1" xfId="0" applyFont="1" applyBorder="1" applyAlignment="1">
      <alignment horizontal="center" vertical="center" wrapText="1"/>
    </xf>
    <xf numFmtId="0" fontId="0" fillId="0" borderId="0" xfId="0" applyBorder="1"/>
    <xf numFmtId="0" fontId="4" fillId="0" borderId="0" xfId="0" applyFont="1" applyAlignment="1">
      <alignment horizontal="center" vertical="center"/>
    </xf>
    <xf numFmtId="0" fontId="4" fillId="0" borderId="0" xfId="0" applyFont="1" applyBorder="1" applyAlignment="1">
      <alignment horizontal="center" vertical="center"/>
    </xf>
    <xf numFmtId="49" fontId="6" fillId="0" borderId="1" xfId="2" applyFont="1" applyBorder="1" applyAlignment="1">
      <alignment horizontal="center" vertical="center"/>
    </xf>
    <xf numFmtId="0" fontId="0" fillId="0" borderId="1" xfId="0" applyFont="1" applyBorder="1" applyAlignment="1">
      <alignment horizontal="center" vertical="center"/>
    </xf>
    <xf numFmtId="0" fontId="7" fillId="0" borderId="1" xfId="3" applyFont="1" applyBorder="1" applyAlignment="1">
      <alignment horizontal="center" vertical="center"/>
    </xf>
    <xf numFmtId="0" fontId="7" fillId="2" borderId="1" xfId="3"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xf>
    <xf numFmtId="14" fontId="0" fillId="0" borderId="1" xfId="0" applyNumberFormat="1" applyFont="1" applyBorder="1" applyAlignment="1">
      <alignment horizontal="center" vertical="center"/>
    </xf>
    <xf numFmtId="2" fontId="0" fillId="0" borderId="1" xfId="0" applyNumberFormat="1" applyFont="1" applyBorder="1" applyAlignment="1">
      <alignment horizontal="center" vertical="center"/>
    </xf>
    <xf numFmtId="14" fontId="0" fillId="0" borderId="1" xfId="4" applyNumberFormat="1" applyFont="1" applyBorder="1" applyAlignment="1">
      <alignment horizontal="center" vertical="center"/>
    </xf>
    <xf numFmtId="0" fontId="0" fillId="0" borderId="1" xfId="4" applyFont="1" applyBorder="1" applyAlignment="1">
      <alignment horizontal="center" vertical="center" wrapText="1"/>
    </xf>
    <xf numFmtId="0" fontId="6" fillId="0" borderId="1" xfId="0" applyFont="1" applyFill="1" applyBorder="1" applyAlignment="1">
      <alignment horizontal="center" wrapText="1"/>
    </xf>
    <xf numFmtId="14" fontId="1" fillId="0" borderId="1" xfId="4" applyNumberFormat="1" applyFont="1" applyBorder="1" applyAlignment="1">
      <alignment horizontal="center" vertical="center"/>
    </xf>
    <xf numFmtId="49" fontId="6" fillId="0" borderId="1" xfId="4"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2" borderId="1" xfId="0" applyFont="1" applyFill="1" applyBorder="1" applyAlignment="1">
      <alignment horizontal="center" vertical="center"/>
    </xf>
    <xf numFmtId="1" fontId="6" fillId="0" borderId="1" xfId="4" applyNumberFormat="1" applyFont="1" applyBorder="1" applyAlignment="1">
      <alignment horizontal="center" vertical="center" wrapText="1"/>
    </xf>
    <xf numFmtId="14" fontId="6" fillId="2"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4" fontId="3" fillId="0" borderId="1" xfId="0" applyNumberFormat="1" applyFont="1" applyBorder="1" applyAlignment="1">
      <alignment horizontal="center" vertical="center"/>
    </xf>
    <xf numFmtId="14" fontId="3" fillId="0" borderId="1" xfId="0" applyNumberFormat="1" applyFont="1" applyBorder="1" applyAlignment="1">
      <alignment horizontal="center" vertical="center"/>
    </xf>
    <xf numFmtId="2" fontId="12" fillId="0" borderId="1" xfId="0" applyNumberFormat="1"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2" fontId="6" fillId="2" borderId="1" xfId="0" applyNumberFormat="1"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165" fontId="0" fillId="0" borderId="1" xfId="0" applyNumberFormat="1" applyFont="1" applyBorder="1" applyAlignment="1">
      <alignment horizontal="center" vertical="center"/>
    </xf>
    <xf numFmtId="2" fontId="6" fillId="0" borderId="1" xfId="0" applyNumberFormat="1" applyFont="1" applyBorder="1" applyAlignment="1">
      <alignment horizontal="center" vertical="center"/>
    </xf>
    <xf numFmtId="0" fontId="9" fillId="0" borderId="0" xfId="0" applyFont="1" applyBorder="1" applyAlignment="1">
      <alignment horizontal="center" vertical="center"/>
    </xf>
    <xf numFmtId="0" fontId="0" fillId="0" borderId="0" xfId="0" applyFont="1" applyBorder="1" applyAlignment="1">
      <alignment horizontal="center" vertical="center"/>
    </xf>
    <xf numFmtId="49" fontId="2" fillId="6" borderId="1" xfId="2" applyFont="1" applyFill="1" applyBorder="1" applyAlignment="1">
      <alignment horizontal="center" vertical="center"/>
    </xf>
    <xf numFmtId="0" fontId="2" fillId="6" borderId="1" xfId="0" applyFont="1" applyFill="1" applyBorder="1" applyAlignment="1">
      <alignment horizontal="center" vertical="center"/>
    </xf>
    <xf numFmtId="0" fontId="7" fillId="2" borderId="1" xfId="3" applyFont="1" applyFill="1" applyBorder="1" applyAlignment="1">
      <alignment horizontal="center" vertical="center"/>
    </xf>
    <xf numFmtId="0" fontId="7" fillId="3" borderId="1" xfId="3" applyFont="1" applyFill="1" applyBorder="1" applyAlignment="1">
      <alignment horizontal="center" vertical="center"/>
    </xf>
    <xf numFmtId="2" fontId="6" fillId="0" borderId="1" xfId="0" applyNumberFormat="1" applyFont="1" applyBorder="1" applyAlignment="1">
      <alignment horizontal="center" vertical="center" wrapText="1"/>
    </xf>
    <xf numFmtId="49" fontId="7" fillId="0" borderId="1" xfId="3" applyNumberFormat="1" applyFont="1" applyBorder="1" applyAlignment="1">
      <alignment horizontal="center" vertical="center" wrapText="1"/>
    </xf>
    <xf numFmtId="0" fontId="7" fillId="3" borderId="1" xfId="3" applyFont="1" applyFill="1" applyBorder="1" applyAlignment="1">
      <alignment horizontal="center" vertical="center" wrapText="1"/>
    </xf>
    <xf numFmtId="0" fontId="7" fillId="0" borderId="1" xfId="0" applyFont="1" applyBorder="1" applyAlignment="1">
      <alignment horizontal="center" vertical="center"/>
    </xf>
    <xf numFmtId="164" fontId="7" fillId="0" borderId="1" xfId="3" applyNumberFormat="1" applyFont="1" applyBorder="1" applyAlignment="1">
      <alignment horizontal="center" vertical="center" wrapText="1"/>
    </xf>
    <xf numFmtId="2" fontId="6" fillId="0" borderId="1" xfId="2" applyNumberFormat="1" applyFont="1" applyBorder="1" applyAlignment="1">
      <alignment horizontal="center" vertical="center"/>
    </xf>
    <xf numFmtId="2"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0" fontId="13"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11" fillId="3" borderId="1" xfId="3" applyFont="1" applyFill="1" applyBorder="1" applyAlignment="1">
      <alignment horizontal="center" vertical="center"/>
    </xf>
    <xf numFmtId="0" fontId="6" fillId="2" borderId="1" xfId="0" applyFont="1" applyFill="1" applyBorder="1" applyAlignment="1">
      <alignment horizontal="center" vertical="center" wrapText="1"/>
    </xf>
    <xf numFmtId="0" fontId="14" fillId="3" borderId="1" xfId="3" applyFont="1" applyFill="1" applyBorder="1" applyAlignment="1">
      <alignment horizontal="center" vertical="center"/>
    </xf>
    <xf numFmtId="49" fontId="2" fillId="6" borderId="1" xfId="6" applyFont="1" applyFill="1" applyBorder="1" applyAlignment="1">
      <alignment horizontal="center" vertical="center"/>
    </xf>
    <xf numFmtId="0" fontId="12"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xf>
    <xf numFmtId="14" fontId="7" fillId="0" borderId="1" xfId="0" applyNumberFormat="1" applyFont="1" applyBorder="1" applyAlignment="1">
      <alignment horizontal="center" vertical="center"/>
    </xf>
    <xf numFmtId="0" fontId="15" fillId="7" borderId="2" xfId="0" applyFont="1" applyFill="1" applyBorder="1" applyAlignment="1">
      <alignment horizontal="center" vertical="center"/>
    </xf>
    <xf numFmtId="0" fontId="16" fillId="7" borderId="3" xfId="0" applyFont="1" applyFill="1" applyBorder="1"/>
    <xf numFmtId="166" fontId="15" fillId="7" borderId="4" xfId="0" applyNumberFormat="1" applyFont="1" applyFill="1" applyBorder="1" applyAlignment="1">
      <alignment horizontal="center" vertical="center"/>
    </xf>
  </cellXfs>
  <cellStyles count="7">
    <cellStyle name="Millares" xfId="1" builtinId="3"/>
    <cellStyle name="Normal" xfId="0" builtinId="0"/>
    <cellStyle name="Normal 2" xfId="2"/>
    <cellStyle name="Normal 3" xfId="6"/>
    <cellStyle name="Normal 4" xfId="5"/>
    <cellStyle name="Normal 4 2" xfId="4"/>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garrido/Desktop/FORMULARI%20ODE%20VIATIC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001-2023  "/>
      <sheetName val="FORMULARIO  002-2023 "/>
      <sheetName val="FORMULARIO  003-2023"/>
      <sheetName val="FORMULARIO  004-2023  "/>
      <sheetName val="FORMULARIO  005-2023"/>
      <sheetName val="FORMULARIO  006-2023 "/>
      <sheetName val="FORMULARIO  007-2023"/>
      <sheetName val="FORMULARIO  008-2023"/>
      <sheetName val="FORMULARIO  009-2023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3">
          <cell r="B13" t="str">
            <v>Viàtico para viajar a la Ciudad de Panamà,  a participar en reuniòn convocada por el Director General, Coronel Abdiel Solìs Pèrez, el dìa sàbado 04 de febrero de 2023, en el Salòn de Oficiales de la Estaciòn Darìo Vallarino ubicado en Carrasquilla, a part</v>
          </cell>
        </row>
      </sheetData>
      <sheetData sheetId="8" refreshError="1">
        <row r="13">
          <cell r="B13" t="str">
            <v>Viàtico para trasladar al Coronel Eduardo Chen y a la Administradora Ingrid Garrido, a la Ciudad de Panamà,  a participar de una reuniòn convocada por el Director General en el Salòn de Oficiales de la Estaciòn Darìo Vallarino, el dìa 04 de febrero de 202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
  <sheetViews>
    <sheetView tabSelected="1" topLeftCell="A157" workbookViewId="0">
      <selection activeCell="K166" sqref="K166"/>
    </sheetView>
  </sheetViews>
  <sheetFormatPr baseColWidth="10" defaultRowHeight="15"/>
  <cols>
    <col min="1" max="1" width="10.42578125" bestFit="1" customWidth="1"/>
    <col min="2" max="2" width="17" bestFit="1" customWidth="1"/>
    <col min="3" max="3" width="11.42578125" bestFit="1" customWidth="1"/>
    <col min="4" max="4" width="15.85546875" bestFit="1" customWidth="1"/>
    <col min="5" max="5" width="14.140625" bestFit="1" customWidth="1"/>
    <col min="6" max="6" width="22.42578125" bestFit="1" customWidth="1"/>
    <col min="7" max="7" width="13.5703125" bestFit="1" customWidth="1"/>
    <col min="8" max="8" width="14" bestFit="1" customWidth="1"/>
    <col min="9" max="9" width="38.42578125" customWidth="1"/>
  </cols>
  <sheetData>
    <row r="1" spans="1:9" ht="15.75">
      <c r="A1" s="34" t="s">
        <v>0</v>
      </c>
      <c r="B1" s="34"/>
      <c r="C1" s="34"/>
      <c r="D1" s="34"/>
      <c r="E1" s="34"/>
      <c r="F1" s="34"/>
      <c r="G1" s="34"/>
      <c r="H1" s="34"/>
      <c r="I1" s="34"/>
    </row>
    <row r="2" spans="1:9" ht="15.75">
      <c r="A2" s="35" t="s">
        <v>1</v>
      </c>
      <c r="B2" s="35"/>
      <c r="C2" s="35"/>
      <c r="D2" s="35"/>
      <c r="E2" s="35"/>
      <c r="F2" s="35"/>
      <c r="G2" s="35"/>
      <c r="H2" s="35"/>
      <c r="I2" s="35"/>
    </row>
    <row r="3" spans="1:9">
      <c r="A3" s="71" t="s">
        <v>2</v>
      </c>
      <c r="B3" s="71"/>
      <c r="C3" s="71"/>
      <c r="D3" s="71"/>
      <c r="E3" s="71"/>
      <c r="F3" s="71"/>
      <c r="G3" s="71"/>
      <c r="H3" s="71"/>
      <c r="I3" s="71"/>
    </row>
    <row r="4" spans="1:9">
      <c r="A4" s="72" t="s">
        <v>3</v>
      </c>
      <c r="B4" s="72"/>
      <c r="C4" s="72"/>
      <c r="D4" s="72"/>
      <c r="E4" s="72"/>
      <c r="F4" s="72"/>
      <c r="G4" s="72"/>
      <c r="H4" s="72"/>
      <c r="I4" s="72"/>
    </row>
    <row r="5" spans="1:9">
      <c r="A5" s="43" t="s">
        <v>4</v>
      </c>
      <c r="B5" s="43" t="s">
        <v>5</v>
      </c>
      <c r="C5" s="43" t="s">
        <v>6</v>
      </c>
      <c r="D5" s="43" t="s">
        <v>7</v>
      </c>
      <c r="E5" s="43" t="s">
        <v>8</v>
      </c>
      <c r="F5" s="43" t="s">
        <v>9</v>
      </c>
      <c r="G5" s="43" t="s">
        <v>10</v>
      </c>
      <c r="H5" s="43" t="s">
        <v>11</v>
      </c>
      <c r="I5" s="43" t="s">
        <v>12</v>
      </c>
    </row>
    <row r="6" spans="1:9" ht="45">
      <c r="A6" s="37" t="s">
        <v>13</v>
      </c>
      <c r="B6" s="2" t="s">
        <v>14</v>
      </c>
      <c r="C6" s="2" t="s">
        <v>14</v>
      </c>
      <c r="D6" s="73" t="s">
        <v>15</v>
      </c>
      <c r="E6" s="74" t="s">
        <v>16</v>
      </c>
      <c r="F6" s="38" t="s">
        <v>17</v>
      </c>
      <c r="G6" s="40">
        <v>15.5</v>
      </c>
      <c r="H6" s="4" t="s">
        <v>18</v>
      </c>
      <c r="I6" s="9" t="s">
        <v>19</v>
      </c>
    </row>
    <row r="7" spans="1:9" ht="45">
      <c r="A7" s="37" t="s">
        <v>20</v>
      </c>
      <c r="B7" s="2" t="s">
        <v>21</v>
      </c>
      <c r="C7" s="2" t="s">
        <v>21</v>
      </c>
      <c r="D7" s="73" t="s">
        <v>22</v>
      </c>
      <c r="E7" s="74" t="s">
        <v>23</v>
      </c>
      <c r="F7" s="38" t="s">
        <v>24</v>
      </c>
      <c r="G7" s="40">
        <v>23</v>
      </c>
      <c r="H7" s="4" t="s">
        <v>25</v>
      </c>
      <c r="I7" s="39" t="s">
        <v>26</v>
      </c>
    </row>
    <row r="8" spans="1:9" ht="45">
      <c r="A8" s="37" t="s">
        <v>27</v>
      </c>
      <c r="B8" s="2" t="s">
        <v>28</v>
      </c>
      <c r="C8" s="2" t="s">
        <v>29</v>
      </c>
      <c r="D8" s="73" t="s">
        <v>30</v>
      </c>
      <c r="E8" s="74" t="s">
        <v>31</v>
      </c>
      <c r="F8" s="38" t="s">
        <v>32</v>
      </c>
      <c r="G8" s="40">
        <v>17.5</v>
      </c>
      <c r="H8" s="4" t="s">
        <v>33</v>
      </c>
      <c r="I8" s="39" t="s">
        <v>34</v>
      </c>
    </row>
    <row r="9" spans="1:9">
      <c r="A9" s="37"/>
      <c r="B9" s="2"/>
      <c r="C9" s="2"/>
      <c r="D9" s="73" t="s">
        <v>35</v>
      </c>
      <c r="E9" s="74" t="s">
        <v>35</v>
      </c>
      <c r="F9" s="38"/>
      <c r="G9" s="40">
        <v>0</v>
      </c>
      <c r="H9" s="4" t="s">
        <v>36</v>
      </c>
      <c r="I9" s="39" t="s">
        <v>35</v>
      </c>
    </row>
    <row r="10" spans="1:9" ht="45">
      <c r="A10" s="37" t="s">
        <v>37</v>
      </c>
      <c r="B10" s="2" t="s">
        <v>38</v>
      </c>
      <c r="C10" s="2" t="s">
        <v>38</v>
      </c>
      <c r="D10" s="73" t="s">
        <v>39</v>
      </c>
      <c r="E10" s="74" t="s">
        <v>31</v>
      </c>
      <c r="F10" s="38" t="s">
        <v>40</v>
      </c>
      <c r="G10" s="40">
        <v>15.5</v>
      </c>
      <c r="H10" s="4" t="s">
        <v>41</v>
      </c>
      <c r="I10" s="39" t="s">
        <v>42</v>
      </c>
    </row>
    <row r="11" spans="1:9">
      <c r="A11" s="37"/>
      <c r="B11" s="2"/>
      <c r="C11" s="2"/>
      <c r="D11" s="38" t="s">
        <v>35</v>
      </c>
      <c r="E11" s="74" t="s">
        <v>35</v>
      </c>
      <c r="F11" s="38"/>
      <c r="G11" s="40">
        <v>0</v>
      </c>
      <c r="H11" s="4" t="s">
        <v>43</v>
      </c>
      <c r="I11" s="9" t="s">
        <v>35</v>
      </c>
    </row>
    <row r="12" spans="1:9" ht="45">
      <c r="A12" s="37" t="s">
        <v>44</v>
      </c>
      <c r="B12" s="2" t="s">
        <v>45</v>
      </c>
      <c r="C12" s="2" t="s">
        <v>46</v>
      </c>
      <c r="D12" s="38" t="s">
        <v>47</v>
      </c>
      <c r="E12" s="74" t="s">
        <v>48</v>
      </c>
      <c r="F12" s="38" t="s">
        <v>32</v>
      </c>
      <c r="G12" s="40">
        <v>17.5</v>
      </c>
      <c r="H12" s="4" t="s">
        <v>49</v>
      </c>
      <c r="I12" s="39" t="s">
        <v>50</v>
      </c>
    </row>
    <row r="13" spans="1:9" ht="45">
      <c r="A13" s="37" t="s">
        <v>51</v>
      </c>
      <c r="B13" s="2" t="s">
        <v>52</v>
      </c>
      <c r="C13" s="2" t="s">
        <v>53</v>
      </c>
      <c r="D13" s="38" t="s">
        <v>54</v>
      </c>
      <c r="E13" s="74" t="s">
        <v>55</v>
      </c>
      <c r="F13" s="38" t="s">
        <v>32</v>
      </c>
      <c r="G13" s="40">
        <v>17.5</v>
      </c>
      <c r="H13" s="4" t="s">
        <v>56</v>
      </c>
      <c r="I13" s="39" t="s">
        <v>57</v>
      </c>
    </row>
    <row r="14" spans="1:9" ht="45">
      <c r="A14" s="37" t="s">
        <v>51</v>
      </c>
      <c r="B14" s="2" t="s">
        <v>45</v>
      </c>
      <c r="C14" s="2" t="s">
        <v>46</v>
      </c>
      <c r="D14" s="38" t="s">
        <v>54</v>
      </c>
      <c r="E14" s="74" t="s">
        <v>55</v>
      </c>
      <c r="F14" s="38" t="s">
        <v>32</v>
      </c>
      <c r="G14" s="40">
        <v>17.5</v>
      </c>
      <c r="H14" s="4" t="s">
        <v>58</v>
      </c>
      <c r="I14" s="39" t="s">
        <v>50</v>
      </c>
    </row>
    <row r="15" spans="1:9" ht="45">
      <c r="A15" s="37" t="s">
        <v>13</v>
      </c>
      <c r="B15" s="2" t="s">
        <v>38</v>
      </c>
      <c r="C15" s="2" t="s">
        <v>38</v>
      </c>
      <c r="D15" s="38" t="s">
        <v>15</v>
      </c>
      <c r="E15" s="74" t="s">
        <v>16</v>
      </c>
      <c r="F15" s="38" t="s">
        <v>40</v>
      </c>
      <c r="G15" s="40">
        <v>15.5</v>
      </c>
      <c r="H15" s="4" t="s">
        <v>59</v>
      </c>
      <c r="I15" s="39" t="s">
        <v>42</v>
      </c>
    </row>
    <row r="16" spans="1:9" ht="45">
      <c r="A16" s="37" t="s">
        <v>60</v>
      </c>
      <c r="B16" s="2" t="s">
        <v>21</v>
      </c>
      <c r="C16" s="2" t="s">
        <v>21</v>
      </c>
      <c r="D16" s="38" t="s">
        <v>61</v>
      </c>
      <c r="E16" s="38" t="s">
        <v>62</v>
      </c>
      <c r="F16" s="38" t="s">
        <v>63</v>
      </c>
      <c r="G16" s="40">
        <v>23</v>
      </c>
      <c r="H16" s="4" t="s">
        <v>64</v>
      </c>
      <c r="I16" s="39" t="s">
        <v>65</v>
      </c>
    </row>
    <row r="17" spans="1:9" ht="45">
      <c r="A17" s="37" t="s">
        <v>66</v>
      </c>
      <c r="B17" s="2" t="s">
        <v>67</v>
      </c>
      <c r="C17" s="2" t="s">
        <v>67</v>
      </c>
      <c r="D17" s="38" t="s">
        <v>68</v>
      </c>
      <c r="E17" s="74" t="s">
        <v>69</v>
      </c>
      <c r="F17" s="38" t="s">
        <v>70</v>
      </c>
      <c r="G17" s="40">
        <v>6</v>
      </c>
      <c r="H17" s="4" t="s">
        <v>71</v>
      </c>
      <c r="I17" s="39" t="s">
        <v>72</v>
      </c>
    </row>
    <row r="18" spans="1:9" ht="60">
      <c r="A18" s="37" t="s">
        <v>73</v>
      </c>
      <c r="B18" s="2" t="s">
        <v>74</v>
      </c>
      <c r="C18" s="2" t="s">
        <v>38</v>
      </c>
      <c r="D18" s="38" t="s">
        <v>75</v>
      </c>
      <c r="E18" s="74" t="s">
        <v>76</v>
      </c>
      <c r="F18" s="9" t="s">
        <v>17</v>
      </c>
      <c r="G18" s="40">
        <v>60</v>
      </c>
      <c r="H18" s="4" t="s">
        <v>77</v>
      </c>
      <c r="I18" s="39" t="s">
        <v>78</v>
      </c>
    </row>
    <row r="19" spans="1:9" ht="45">
      <c r="A19" s="37" t="s">
        <v>79</v>
      </c>
      <c r="B19" s="2" t="s">
        <v>80</v>
      </c>
      <c r="C19" s="2" t="s">
        <v>81</v>
      </c>
      <c r="D19" s="38" t="s">
        <v>82</v>
      </c>
      <c r="E19" s="74" t="s">
        <v>83</v>
      </c>
      <c r="F19" s="38" t="s">
        <v>84</v>
      </c>
      <c r="G19" s="40">
        <v>62</v>
      </c>
      <c r="H19" s="4" t="s">
        <v>85</v>
      </c>
      <c r="I19" s="39" t="s">
        <v>86</v>
      </c>
    </row>
    <row r="20" spans="1:9" ht="30">
      <c r="A20" s="37" t="s">
        <v>87</v>
      </c>
      <c r="B20" s="2" t="s">
        <v>67</v>
      </c>
      <c r="C20" s="2" t="s">
        <v>67</v>
      </c>
      <c r="D20" s="38" t="s">
        <v>88</v>
      </c>
      <c r="E20" s="74" t="s">
        <v>89</v>
      </c>
      <c r="F20" s="38" t="s">
        <v>17</v>
      </c>
      <c r="G20" s="40">
        <v>6</v>
      </c>
      <c r="H20" s="4" t="s">
        <v>90</v>
      </c>
      <c r="I20" s="39" t="s">
        <v>91</v>
      </c>
    </row>
    <row r="21" spans="1:9" ht="30">
      <c r="A21" s="37" t="s">
        <v>87</v>
      </c>
      <c r="B21" s="2" t="s">
        <v>92</v>
      </c>
      <c r="C21" s="2" t="s">
        <v>92</v>
      </c>
      <c r="D21" s="38" t="s">
        <v>88</v>
      </c>
      <c r="E21" s="74" t="s">
        <v>89</v>
      </c>
      <c r="F21" s="38" t="s">
        <v>17</v>
      </c>
      <c r="G21" s="40">
        <v>6</v>
      </c>
      <c r="H21" s="4" t="s">
        <v>93</v>
      </c>
      <c r="I21" s="39" t="s">
        <v>94</v>
      </c>
    </row>
    <row r="22" spans="1:9" ht="45">
      <c r="A22" s="37" t="s">
        <v>87</v>
      </c>
      <c r="B22" s="2" t="s">
        <v>95</v>
      </c>
      <c r="C22" s="2" t="s">
        <v>95</v>
      </c>
      <c r="D22" s="38" t="s">
        <v>88</v>
      </c>
      <c r="E22" s="74" t="s">
        <v>89</v>
      </c>
      <c r="F22" s="38" t="s">
        <v>96</v>
      </c>
      <c r="G22" s="40">
        <v>23</v>
      </c>
      <c r="H22" s="4" t="s">
        <v>97</v>
      </c>
      <c r="I22" s="39" t="s">
        <v>98</v>
      </c>
    </row>
    <row r="23" spans="1:9" ht="30">
      <c r="A23" s="37" t="s">
        <v>87</v>
      </c>
      <c r="B23" s="2" t="s">
        <v>99</v>
      </c>
      <c r="C23" s="2" t="s">
        <v>99</v>
      </c>
      <c r="D23" s="38" t="s">
        <v>88</v>
      </c>
      <c r="E23" s="74" t="s">
        <v>89</v>
      </c>
      <c r="F23" s="38" t="s">
        <v>84</v>
      </c>
      <c r="G23" s="40">
        <v>6</v>
      </c>
      <c r="H23" s="4" t="s">
        <v>100</v>
      </c>
      <c r="I23" s="39" t="s">
        <v>101</v>
      </c>
    </row>
    <row r="24" spans="1:9" ht="30">
      <c r="A24" s="37" t="s">
        <v>102</v>
      </c>
      <c r="B24" s="2" t="s">
        <v>67</v>
      </c>
      <c r="C24" s="2" t="s">
        <v>67</v>
      </c>
      <c r="D24" s="38" t="s">
        <v>103</v>
      </c>
      <c r="E24" s="74" t="s">
        <v>104</v>
      </c>
      <c r="F24" s="38" t="s">
        <v>17</v>
      </c>
      <c r="G24" s="75">
        <v>6</v>
      </c>
      <c r="H24" s="4" t="s">
        <v>105</v>
      </c>
      <c r="I24" s="39" t="s">
        <v>106</v>
      </c>
    </row>
    <row r="25" spans="1:9" ht="45">
      <c r="A25" s="37" t="s">
        <v>37</v>
      </c>
      <c r="B25" s="2" t="s">
        <v>80</v>
      </c>
      <c r="C25" s="2" t="s">
        <v>81</v>
      </c>
      <c r="D25" s="38" t="s">
        <v>39</v>
      </c>
      <c r="E25" s="38" t="s">
        <v>31</v>
      </c>
      <c r="F25" s="38" t="s">
        <v>84</v>
      </c>
      <c r="G25" s="75">
        <v>62</v>
      </c>
      <c r="H25" s="4" t="s">
        <v>107</v>
      </c>
      <c r="I25" s="39" t="s">
        <v>86</v>
      </c>
    </row>
    <row r="26" spans="1:9" ht="45">
      <c r="A26" s="37" t="s">
        <v>20</v>
      </c>
      <c r="B26" s="2" t="s">
        <v>95</v>
      </c>
      <c r="C26" s="2" t="s">
        <v>95</v>
      </c>
      <c r="D26" s="38" t="s">
        <v>22</v>
      </c>
      <c r="E26" s="74" t="s">
        <v>23</v>
      </c>
      <c r="F26" s="38" t="s">
        <v>108</v>
      </c>
      <c r="G26" s="75">
        <v>23</v>
      </c>
      <c r="H26" s="4" t="s">
        <v>109</v>
      </c>
      <c r="I26" s="39" t="s">
        <v>98</v>
      </c>
    </row>
    <row r="27" spans="1:9" ht="45">
      <c r="A27" s="37" t="s">
        <v>110</v>
      </c>
      <c r="B27" s="2" t="s">
        <v>111</v>
      </c>
      <c r="C27" s="2" t="s">
        <v>112</v>
      </c>
      <c r="D27" s="38" t="s">
        <v>113</v>
      </c>
      <c r="E27" s="74" t="s">
        <v>114</v>
      </c>
      <c r="F27" s="38" t="s">
        <v>115</v>
      </c>
      <c r="G27" s="75">
        <v>123</v>
      </c>
      <c r="H27" s="4" t="s">
        <v>116</v>
      </c>
      <c r="I27" s="39" t="s">
        <v>117</v>
      </c>
    </row>
    <row r="28" spans="1:9" ht="45">
      <c r="A28" s="37" t="s">
        <v>118</v>
      </c>
      <c r="B28" s="2" t="s">
        <v>111</v>
      </c>
      <c r="C28" s="2" t="s">
        <v>112</v>
      </c>
      <c r="D28" s="38" t="s">
        <v>119</v>
      </c>
      <c r="E28" s="74" t="s">
        <v>120</v>
      </c>
      <c r="F28" s="38" t="s">
        <v>115</v>
      </c>
      <c r="G28" s="75">
        <v>123</v>
      </c>
      <c r="H28" s="4" t="s">
        <v>121</v>
      </c>
      <c r="I28" s="39" t="s">
        <v>117</v>
      </c>
    </row>
    <row r="29" spans="1:9" ht="45">
      <c r="A29" s="37" t="s">
        <v>122</v>
      </c>
      <c r="B29" s="2" t="s">
        <v>95</v>
      </c>
      <c r="C29" s="2" t="s">
        <v>95</v>
      </c>
      <c r="D29" s="9" t="s">
        <v>123</v>
      </c>
      <c r="E29" s="74" t="s">
        <v>124</v>
      </c>
      <c r="F29" s="38" t="s">
        <v>108</v>
      </c>
      <c r="G29" s="75">
        <v>23</v>
      </c>
      <c r="H29" s="76" t="s">
        <v>125</v>
      </c>
      <c r="I29" s="9" t="s">
        <v>98</v>
      </c>
    </row>
    <row r="30" spans="1:9" ht="75">
      <c r="A30" s="37" t="s">
        <v>126</v>
      </c>
      <c r="B30" s="2" t="s">
        <v>81</v>
      </c>
      <c r="C30" s="2" t="s">
        <v>127</v>
      </c>
      <c r="D30" s="9" t="s">
        <v>128</v>
      </c>
      <c r="E30" s="74" t="s">
        <v>129</v>
      </c>
      <c r="F30" s="9" t="s">
        <v>130</v>
      </c>
      <c r="G30" s="75">
        <v>123</v>
      </c>
      <c r="H30" s="76" t="s">
        <v>131</v>
      </c>
      <c r="I30" s="9" t="s">
        <v>132</v>
      </c>
    </row>
    <row r="31" spans="1:9" ht="75">
      <c r="A31" s="37" t="s">
        <v>133</v>
      </c>
      <c r="B31" s="2" t="s">
        <v>81</v>
      </c>
      <c r="C31" s="2" t="s">
        <v>127</v>
      </c>
      <c r="D31" s="77" t="s">
        <v>134</v>
      </c>
      <c r="E31" s="74" t="s">
        <v>135</v>
      </c>
      <c r="F31" s="9" t="s">
        <v>130</v>
      </c>
      <c r="G31" s="40">
        <v>123</v>
      </c>
      <c r="H31" s="3" t="s">
        <v>136</v>
      </c>
      <c r="I31" s="9" t="s">
        <v>132</v>
      </c>
    </row>
    <row r="32" spans="1:9" ht="45">
      <c r="A32" s="37" t="s">
        <v>122</v>
      </c>
      <c r="B32" s="2" t="s">
        <v>137</v>
      </c>
      <c r="C32" s="2" t="s">
        <v>137</v>
      </c>
      <c r="D32" s="10" t="s">
        <v>123</v>
      </c>
      <c r="E32" s="74" t="s">
        <v>124</v>
      </c>
      <c r="F32" s="9" t="s">
        <v>138</v>
      </c>
      <c r="G32" s="40">
        <v>23</v>
      </c>
      <c r="H32" s="78">
        <v>5131</v>
      </c>
      <c r="I32" s="9" t="s">
        <v>139</v>
      </c>
    </row>
    <row r="33" spans="1:9" ht="45">
      <c r="A33" s="37" t="s">
        <v>140</v>
      </c>
      <c r="B33" s="2" t="s">
        <v>141</v>
      </c>
      <c r="C33" s="2" t="s">
        <v>142</v>
      </c>
      <c r="D33" s="77" t="s">
        <v>143</v>
      </c>
      <c r="E33" s="74" t="s">
        <v>144</v>
      </c>
      <c r="F33" s="38" t="s">
        <v>32</v>
      </c>
      <c r="G33" s="40">
        <v>17.5</v>
      </c>
      <c r="H33" s="3" t="s">
        <v>145</v>
      </c>
      <c r="I33" s="10" t="s">
        <v>146</v>
      </c>
    </row>
    <row r="34" spans="1:9" ht="30">
      <c r="A34" s="37" t="s">
        <v>13</v>
      </c>
      <c r="B34" s="2" t="s">
        <v>147</v>
      </c>
      <c r="C34" s="2" t="s">
        <v>147</v>
      </c>
      <c r="D34" s="77" t="s">
        <v>15</v>
      </c>
      <c r="E34" s="74" t="s">
        <v>16</v>
      </c>
      <c r="F34" s="38" t="s">
        <v>84</v>
      </c>
      <c r="G34" s="40">
        <v>15.5</v>
      </c>
      <c r="H34" s="3" t="s">
        <v>148</v>
      </c>
      <c r="I34" s="10" t="s">
        <v>149</v>
      </c>
    </row>
    <row r="35" spans="1:9" ht="30">
      <c r="A35" s="37" t="s">
        <v>150</v>
      </c>
      <c r="B35" s="2" t="s">
        <v>147</v>
      </c>
      <c r="C35" s="2" t="s">
        <v>147</v>
      </c>
      <c r="D35" s="77" t="s">
        <v>151</v>
      </c>
      <c r="E35" s="74" t="s">
        <v>152</v>
      </c>
      <c r="F35" s="38" t="s">
        <v>84</v>
      </c>
      <c r="G35" s="40">
        <v>15.5</v>
      </c>
      <c r="H35" s="3" t="s">
        <v>153</v>
      </c>
      <c r="I35" s="10" t="s">
        <v>149</v>
      </c>
    </row>
    <row r="36" spans="1:9" ht="45">
      <c r="A36" s="37" t="s">
        <v>154</v>
      </c>
      <c r="B36" s="2" t="s">
        <v>155</v>
      </c>
      <c r="C36" s="2" t="s">
        <v>156</v>
      </c>
      <c r="D36" s="77" t="s">
        <v>157</v>
      </c>
      <c r="E36" s="74" t="s">
        <v>62</v>
      </c>
      <c r="F36" s="38" t="s">
        <v>32</v>
      </c>
      <c r="G36" s="40">
        <v>17.5</v>
      </c>
      <c r="H36" s="3" t="s">
        <v>158</v>
      </c>
      <c r="I36" s="10" t="s">
        <v>159</v>
      </c>
    </row>
    <row r="37" spans="1:9" ht="30">
      <c r="A37" s="37" t="s">
        <v>160</v>
      </c>
      <c r="B37" s="2" t="s">
        <v>161</v>
      </c>
      <c r="C37" s="2" t="s">
        <v>161</v>
      </c>
      <c r="D37" s="77" t="s">
        <v>162</v>
      </c>
      <c r="E37" s="74" t="s">
        <v>163</v>
      </c>
      <c r="F37" s="38" t="s">
        <v>32</v>
      </c>
      <c r="G37" s="40">
        <v>2.5</v>
      </c>
      <c r="H37" s="3" t="s">
        <v>164</v>
      </c>
      <c r="I37" s="10" t="s">
        <v>165</v>
      </c>
    </row>
    <row r="38" spans="1:9" ht="45">
      <c r="A38" s="37" t="s">
        <v>160</v>
      </c>
      <c r="B38" s="2" t="s">
        <v>166</v>
      </c>
      <c r="C38" s="2" t="s">
        <v>167</v>
      </c>
      <c r="D38" s="77" t="s">
        <v>162</v>
      </c>
      <c r="E38" s="74" t="s">
        <v>163</v>
      </c>
      <c r="F38" s="38" t="s">
        <v>32</v>
      </c>
      <c r="G38" s="40">
        <v>17.5</v>
      </c>
      <c r="H38" s="3" t="s">
        <v>168</v>
      </c>
      <c r="I38" s="10" t="s">
        <v>169</v>
      </c>
    </row>
    <row r="39" spans="1:9" ht="45">
      <c r="A39" s="37" t="s">
        <v>44</v>
      </c>
      <c r="B39" s="2" t="s">
        <v>141</v>
      </c>
      <c r="C39" s="2" t="s">
        <v>142</v>
      </c>
      <c r="D39" s="77" t="s">
        <v>47</v>
      </c>
      <c r="E39" s="74" t="s">
        <v>48</v>
      </c>
      <c r="F39" s="38" t="s">
        <v>32</v>
      </c>
      <c r="G39" s="40">
        <v>17.5</v>
      </c>
      <c r="H39" s="3" t="s">
        <v>170</v>
      </c>
      <c r="I39" s="10" t="s">
        <v>171</v>
      </c>
    </row>
    <row r="40" spans="1:9" ht="45">
      <c r="A40" s="41" t="s">
        <v>44</v>
      </c>
      <c r="B40" s="2" t="s">
        <v>166</v>
      </c>
      <c r="C40" s="2" t="s">
        <v>167</v>
      </c>
      <c r="D40" s="77" t="s">
        <v>47</v>
      </c>
      <c r="E40" s="74" t="s">
        <v>48</v>
      </c>
      <c r="F40" s="9" t="s">
        <v>32</v>
      </c>
      <c r="G40" s="40">
        <v>17.5</v>
      </c>
      <c r="H40" s="4" t="s">
        <v>172</v>
      </c>
      <c r="I40" s="10" t="s">
        <v>173</v>
      </c>
    </row>
    <row r="41" spans="1:9">
      <c r="A41" s="43"/>
      <c r="B41" s="43"/>
      <c r="C41" s="43"/>
      <c r="D41" s="43" t="s">
        <v>174</v>
      </c>
      <c r="E41" s="43"/>
      <c r="F41" s="43"/>
      <c r="G41" s="44">
        <f>SUM(G6:G40)</f>
        <v>1081.5</v>
      </c>
      <c r="H41" s="43"/>
      <c r="I41" s="43"/>
    </row>
    <row r="42" spans="1:9">
      <c r="A42" s="43"/>
      <c r="B42" s="43"/>
      <c r="C42" s="43"/>
      <c r="D42" s="43"/>
      <c r="E42" s="43"/>
      <c r="F42" s="43"/>
      <c r="G42" s="44"/>
      <c r="H42" s="43"/>
      <c r="I42" s="43"/>
    </row>
    <row r="43" spans="1:9">
      <c r="A43" s="72" t="s">
        <v>175</v>
      </c>
      <c r="B43" s="72"/>
      <c r="C43" s="72"/>
      <c r="D43" s="72"/>
      <c r="E43" s="72"/>
      <c r="F43" s="72"/>
      <c r="G43" s="72"/>
      <c r="H43" s="72"/>
      <c r="I43" s="72"/>
    </row>
    <row r="44" spans="1:9">
      <c r="A44" s="43" t="s">
        <v>4</v>
      </c>
      <c r="B44" s="43" t="s">
        <v>5</v>
      </c>
      <c r="C44" s="43" t="s">
        <v>6</v>
      </c>
      <c r="D44" s="43" t="s">
        <v>7</v>
      </c>
      <c r="E44" s="43" t="s">
        <v>8</v>
      </c>
      <c r="F44" s="43" t="s">
        <v>9</v>
      </c>
      <c r="G44" s="43" t="s">
        <v>10</v>
      </c>
      <c r="H44" s="43" t="s">
        <v>11</v>
      </c>
      <c r="I44" s="43" t="s">
        <v>12</v>
      </c>
    </row>
    <row r="45" spans="1:9" ht="105">
      <c r="A45" s="37" t="s">
        <v>176</v>
      </c>
      <c r="B45" s="45">
        <v>44966</v>
      </c>
      <c r="C45" s="45">
        <v>44969</v>
      </c>
      <c r="D45" s="37" t="s">
        <v>177</v>
      </c>
      <c r="E45" s="37" t="s">
        <v>178</v>
      </c>
      <c r="F45" s="37" t="s">
        <v>179</v>
      </c>
      <c r="G45" s="46">
        <v>395</v>
      </c>
      <c r="H45" s="37" t="s">
        <v>180</v>
      </c>
      <c r="I45" s="41" t="s">
        <v>181</v>
      </c>
    </row>
    <row r="46" spans="1:9" ht="105">
      <c r="A46" s="37" t="s">
        <v>182</v>
      </c>
      <c r="B46" s="45">
        <v>44966</v>
      </c>
      <c r="C46" s="45">
        <v>44969</v>
      </c>
      <c r="D46" s="37" t="s">
        <v>183</v>
      </c>
      <c r="E46" s="37" t="s">
        <v>184</v>
      </c>
      <c r="F46" s="37" t="s">
        <v>179</v>
      </c>
      <c r="G46" s="6">
        <v>315.5</v>
      </c>
      <c r="H46" s="37" t="s">
        <v>185</v>
      </c>
      <c r="I46" s="41" t="s">
        <v>181</v>
      </c>
    </row>
    <row r="47" spans="1:9" ht="105">
      <c r="A47" s="37" t="s">
        <v>186</v>
      </c>
      <c r="B47" s="45">
        <v>44966</v>
      </c>
      <c r="C47" s="45">
        <v>44969</v>
      </c>
      <c r="D47" s="37" t="s">
        <v>187</v>
      </c>
      <c r="E47" s="37" t="s">
        <v>188</v>
      </c>
      <c r="F47" s="37" t="s">
        <v>179</v>
      </c>
      <c r="G47" s="6">
        <v>315.5</v>
      </c>
      <c r="H47" s="37" t="s">
        <v>189</v>
      </c>
      <c r="I47" s="41" t="s">
        <v>181</v>
      </c>
    </row>
    <row r="48" spans="1:9" ht="105">
      <c r="A48" s="37" t="s">
        <v>190</v>
      </c>
      <c r="B48" s="45">
        <v>44966</v>
      </c>
      <c r="C48" s="45">
        <v>44969</v>
      </c>
      <c r="D48" s="37" t="s">
        <v>191</v>
      </c>
      <c r="E48" s="37" t="s">
        <v>192</v>
      </c>
      <c r="F48" s="37" t="s">
        <v>179</v>
      </c>
      <c r="G48" s="6">
        <v>315.5</v>
      </c>
      <c r="H48" s="37" t="s">
        <v>193</v>
      </c>
      <c r="I48" s="41" t="s">
        <v>194</v>
      </c>
    </row>
    <row r="49" spans="1:9" ht="105">
      <c r="A49" s="37" t="s">
        <v>195</v>
      </c>
      <c r="B49" s="45">
        <v>44966</v>
      </c>
      <c r="C49" s="45">
        <v>44969</v>
      </c>
      <c r="D49" s="37" t="s">
        <v>196</v>
      </c>
      <c r="E49" s="37" t="s">
        <v>197</v>
      </c>
      <c r="F49" s="37" t="s">
        <v>179</v>
      </c>
      <c r="G49" s="6">
        <v>282</v>
      </c>
      <c r="H49" s="37" t="s">
        <v>198</v>
      </c>
      <c r="I49" s="41" t="s">
        <v>181</v>
      </c>
    </row>
    <row r="50" spans="1:9" ht="105">
      <c r="A50" s="37" t="s">
        <v>199</v>
      </c>
      <c r="B50" s="45">
        <v>44966</v>
      </c>
      <c r="C50" s="45">
        <v>44969</v>
      </c>
      <c r="D50" s="37" t="s">
        <v>200</v>
      </c>
      <c r="E50" s="37" t="s">
        <v>201</v>
      </c>
      <c r="F50" s="37" t="s">
        <v>179</v>
      </c>
      <c r="G50" s="6">
        <v>315.5</v>
      </c>
      <c r="H50" s="37" t="s">
        <v>202</v>
      </c>
      <c r="I50" s="41" t="s">
        <v>181</v>
      </c>
    </row>
    <row r="51" spans="1:9" ht="105">
      <c r="A51" s="37" t="s">
        <v>203</v>
      </c>
      <c r="B51" s="45">
        <v>44966</v>
      </c>
      <c r="C51" s="45">
        <v>44969</v>
      </c>
      <c r="D51" s="37" t="s">
        <v>204</v>
      </c>
      <c r="E51" s="37" t="s">
        <v>205</v>
      </c>
      <c r="F51" s="37" t="s">
        <v>179</v>
      </c>
      <c r="G51" s="6">
        <v>315.5</v>
      </c>
      <c r="H51" s="37" t="s">
        <v>206</v>
      </c>
      <c r="I51" s="41" t="s">
        <v>181</v>
      </c>
    </row>
    <row r="52" spans="1:9" ht="135">
      <c r="A52" s="37" t="s">
        <v>60</v>
      </c>
      <c r="B52" s="45">
        <v>44966</v>
      </c>
      <c r="C52" s="45">
        <v>44969</v>
      </c>
      <c r="D52" s="37" t="s">
        <v>207</v>
      </c>
      <c r="E52" s="37" t="s">
        <v>208</v>
      </c>
      <c r="F52" s="37" t="s">
        <v>179</v>
      </c>
      <c r="G52" s="6">
        <v>315.5</v>
      </c>
      <c r="H52" s="37" t="s">
        <v>209</v>
      </c>
      <c r="I52" s="41" t="s">
        <v>210</v>
      </c>
    </row>
    <row r="53" spans="1:9" ht="105">
      <c r="A53" s="37" t="s">
        <v>211</v>
      </c>
      <c r="B53" s="45">
        <v>44966</v>
      </c>
      <c r="C53" s="45">
        <v>44969</v>
      </c>
      <c r="D53" s="37" t="s">
        <v>212</v>
      </c>
      <c r="E53" s="37" t="s">
        <v>213</v>
      </c>
      <c r="F53" s="37" t="s">
        <v>179</v>
      </c>
      <c r="G53" s="6">
        <v>282</v>
      </c>
      <c r="H53" s="37" t="s">
        <v>214</v>
      </c>
      <c r="I53" s="41" t="s">
        <v>181</v>
      </c>
    </row>
    <row r="54" spans="1:9" ht="150">
      <c r="A54" s="37" t="s">
        <v>215</v>
      </c>
      <c r="B54" s="45">
        <v>44966</v>
      </c>
      <c r="C54" s="45">
        <v>44969</v>
      </c>
      <c r="D54" s="37" t="s">
        <v>216</v>
      </c>
      <c r="E54" s="37" t="s">
        <v>217</v>
      </c>
      <c r="F54" s="37" t="s">
        <v>179</v>
      </c>
      <c r="G54" s="6">
        <v>282</v>
      </c>
      <c r="H54" s="37" t="s">
        <v>218</v>
      </c>
      <c r="I54" s="41" t="s">
        <v>219</v>
      </c>
    </row>
    <row r="55" spans="1:9" ht="105">
      <c r="A55" s="37" t="s">
        <v>220</v>
      </c>
      <c r="B55" s="45">
        <v>44966</v>
      </c>
      <c r="C55" s="45">
        <v>44969</v>
      </c>
      <c r="D55" s="37" t="s">
        <v>204</v>
      </c>
      <c r="E55" s="37" t="s">
        <v>221</v>
      </c>
      <c r="F55" s="37" t="s">
        <v>179</v>
      </c>
      <c r="G55" s="6">
        <v>282</v>
      </c>
      <c r="H55" s="37" t="s">
        <v>222</v>
      </c>
      <c r="I55" s="41" t="s">
        <v>181</v>
      </c>
    </row>
    <row r="56" spans="1:9" ht="45">
      <c r="A56" s="45" t="s">
        <v>223</v>
      </c>
      <c r="B56" s="45">
        <v>44973</v>
      </c>
      <c r="C56" s="45">
        <v>44979</v>
      </c>
      <c r="D56" s="37" t="s">
        <v>224</v>
      </c>
      <c r="E56" s="37" t="s">
        <v>225</v>
      </c>
      <c r="F56" s="41" t="s">
        <v>226</v>
      </c>
      <c r="G56" s="46">
        <v>760</v>
      </c>
      <c r="H56" s="37" t="s">
        <v>227</v>
      </c>
      <c r="I56" s="41" t="s">
        <v>228</v>
      </c>
    </row>
    <row r="57" spans="1:9" ht="75">
      <c r="A57" s="37" t="s">
        <v>229</v>
      </c>
      <c r="B57" s="47">
        <v>44973</v>
      </c>
      <c r="C57" s="47">
        <v>44979</v>
      </c>
      <c r="D57" s="9" t="s">
        <v>230</v>
      </c>
      <c r="E57" s="37" t="s">
        <v>231</v>
      </c>
      <c r="F57" s="48" t="s">
        <v>226</v>
      </c>
      <c r="G57" s="8">
        <v>613</v>
      </c>
      <c r="H57" s="8" t="s">
        <v>232</v>
      </c>
      <c r="I57" s="41" t="s">
        <v>450</v>
      </c>
    </row>
    <row r="58" spans="1:9" ht="30">
      <c r="A58" s="37" t="s">
        <v>233</v>
      </c>
      <c r="B58" s="47">
        <v>44973</v>
      </c>
      <c r="C58" s="47">
        <v>44979</v>
      </c>
      <c r="D58" s="9" t="s">
        <v>234</v>
      </c>
      <c r="E58" s="37" t="s">
        <v>235</v>
      </c>
      <c r="F58" s="48" t="s">
        <v>226</v>
      </c>
      <c r="G58" s="8">
        <v>623</v>
      </c>
      <c r="H58" s="8" t="s">
        <v>236</v>
      </c>
      <c r="I58" s="41" t="s">
        <v>237</v>
      </c>
    </row>
    <row r="59" spans="1:9" ht="30">
      <c r="A59" s="37" t="s">
        <v>238</v>
      </c>
      <c r="B59" s="47">
        <v>44973</v>
      </c>
      <c r="C59" s="47">
        <v>44979</v>
      </c>
      <c r="D59" s="9" t="s">
        <v>239</v>
      </c>
      <c r="E59" s="37" t="s">
        <v>240</v>
      </c>
      <c r="F59" s="48" t="s">
        <v>226</v>
      </c>
      <c r="G59" s="8">
        <v>623</v>
      </c>
      <c r="H59" s="8" t="s">
        <v>241</v>
      </c>
      <c r="I59" s="41" t="s">
        <v>237</v>
      </c>
    </row>
    <row r="60" spans="1:9" ht="45">
      <c r="A60" s="37" t="s">
        <v>242</v>
      </c>
      <c r="B60" s="47">
        <v>44974</v>
      </c>
      <c r="C60" s="47">
        <v>44975</v>
      </c>
      <c r="D60" s="9" t="s">
        <v>243</v>
      </c>
      <c r="E60" s="37" t="s">
        <v>244</v>
      </c>
      <c r="F60" s="9" t="s">
        <v>226</v>
      </c>
      <c r="G60" s="8">
        <v>129</v>
      </c>
      <c r="H60" s="8" t="s">
        <v>245</v>
      </c>
      <c r="I60" s="41" t="s">
        <v>246</v>
      </c>
    </row>
    <row r="61" spans="1:9" ht="45">
      <c r="A61" s="37" t="s">
        <v>247</v>
      </c>
      <c r="B61" s="47">
        <v>44974</v>
      </c>
      <c r="C61" s="47">
        <v>44979</v>
      </c>
      <c r="D61" s="9" t="s">
        <v>248</v>
      </c>
      <c r="E61" s="37" t="s">
        <v>249</v>
      </c>
      <c r="F61" s="9" t="s">
        <v>226</v>
      </c>
      <c r="G61" s="8">
        <v>510</v>
      </c>
      <c r="H61" s="8" t="s">
        <v>250</v>
      </c>
      <c r="I61" s="41" t="s">
        <v>246</v>
      </c>
    </row>
    <row r="62" spans="1:9" ht="45">
      <c r="A62" s="37" t="s">
        <v>190</v>
      </c>
      <c r="B62" s="47">
        <v>44974</v>
      </c>
      <c r="C62" s="47">
        <v>44979</v>
      </c>
      <c r="D62" s="9" t="s">
        <v>191</v>
      </c>
      <c r="E62" s="37" t="s">
        <v>192</v>
      </c>
      <c r="F62" s="9" t="s">
        <v>226</v>
      </c>
      <c r="G62" s="8">
        <v>510</v>
      </c>
      <c r="H62" s="8" t="s">
        <v>251</v>
      </c>
      <c r="I62" s="41" t="s">
        <v>246</v>
      </c>
    </row>
    <row r="63" spans="1:9" ht="60">
      <c r="A63" s="37" t="s">
        <v>252</v>
      </c>
      <c r="B63" s="47">
        <v>44974</v>
      </c>
      <c r="C63" s="47">
        <v>44979</v>
      </c>
      <c r="D63" s="9" t="s">
        <v>253</v>
      </c>
      <c r="E63" s="37" t="s">
        <v>254</v>
      </c>
      <c r="F63" s="10" t="s">
        <v>255</v>
      </c>
      <c r="G63" s="8">
        <v>516</v>
      </c>
      <c r="H63" s="8" t="s">
        <v>256</v>
      </c>
      <c r="I63" s="41" t="s">
        <v>257</v>
      </c>
    </row>
    <row r="64" spans="1:9" ht="60">
      <c r="A64" s="37" t="s">
        <v>258</v>
      </c>
      <c r="B64" s="47">
        <v>44974</v>
      </c>
      <c r="C64" s="47">
        <v>44979</v>
      </c>
      <c r="D64" s="9" t="s">
        <v>259</v>
      </c>
      <c r="E64" s="37" t="s">
        <v>260</v>
      </c>
      <c r="F64" s="10" t="s">
        <v>255</v>
      </c>
      <c r="G64" s="8">
        <v>523</v>
      </c>
      <c r="H64" s="8" t="s">
        <v>261</v>
      </c>
      <c r="I64" s="41" t="s">
        <v>257</v>
      </c>
    </row>
    <row r="65" spans="1:9" ht="45">
      <c r="A65" s="37" t="s">
        <v>262</v>
      </c>
      <c r="B65" s="47">
        <v>44975</v>
      </c>
      <c r="C65" s="47">
        <v>44977</v>
      </c>
      <c r="D65" s="9" t="s">
        <v>263</v>
      </c>
      <c r="E65" s="37" t="s">
        <v>264</v>
      </c>
      <c r="F65" s="9" t="s">
        <v>226</v>
      </c>
      <c r="G65" s="8">
        <v>225</v>
      </c>
      <c r="H65" s="8" t="s">
        <v>265</v>
      </c>
      <c r="I65" s="41" t="s">
        <v>246</v>
      </c>
    </row>
    <row r="66" spans="1:9" ht="45">
      <c r="A66" s="37" t="s">
        <v>266</v>
      </c>
      <c r="B66" s="11" t="s">
        <v>267</v>
      </c>
      <c r="C66" s="47">
        <v>44977</v>
      </c>
      <c r="D66" s="9" t="s">
        <v>268</v>
      </c>
      <c r="E66" s="37" t="s">
        <v>269</v>
      </c>
      <c r="F66" s="9" t="s">
        <v>226</v>
      </c>
      <c r="G66" s="8">
        <v>119.5</v>
      </c>
      <c r="H66" s="8" t="s">
        <v>270</v>
      </c>
      <c r="I66" s="41" t="s">
        <v>246</v>
      </c>
    </row>
    <row r="67" spans="1:9" ht="30">
      <c r="A67" s="37" t="s">
        <v>271</v>
      </c>
      <c r="B67" s="12" t="s">
        <v>272</v>
      </c>
      <c r="C67" s="13">
        <v>44989</v>
      </c>
      <c r="D67" s="79" t="s">
        <v>273</v>
      </c>
      <c r="E67" s="37" t="s">
        <v>274</v>
      </c>
      <c r="F67" s="9" t="s">
        <v>179</v>
      </c>
      <c r="G67" s="8">
        <v>513</v>
      </c>
      <c r="H67" s="8" t="s">
        <v>275</v>
      </c>
      <c r="I67" s="41" t="s">
        <v>276</v>
      </c>
    </row>
    <row r="68" spans="1:9" ht="30">
      <c r="A68" s="37" t="s">
        <v>277</v>
      </c>
      <c r="B68" s="12" t="s">
        <v>272</v>
      </c>
      <c r="C68" s="13">
        <v>44989</v>
      </c>
      <c r="D68" s="37" t="s">
        <v>278</v>
      </c>
      <c r="E68" s="37" t="s">
        <v>279</v>
      </c>
      <c r="F68" s="9" t="s">
        <v>179</v>
      </c>
      <c r="G68" s="8">
        <v>513</v>
      </c>
      <c r="H68" s="8" t="s">
        <v>280</v>
      </c>
      <c r="I68" s="41" t="s">
        <v>276</v>
      </c>
    </row>
    <row r="69" spans="1:9">
      <c r="A69" s="37"/>
      <c r="B69" s="43"/>
      <c r="C69" s="43"/>
      <c r="D69" s="43" t="s">
        <v>281</v>
      </c>
      <c r="E69" s="43"/>
      <c r="F69" s="43"/>
      <c r="G69" s="44">
        <f>SUM(G45:G68)</f>
        <v>9593.5</v>
      </c>
      <c r="H69" s="37"/>
      <c r="I69" s="37"/>
    </row>
    <row r="70" spans="1:9">
      <c r="A70" s="37"/>
      <c r="B70" s="43"/>
      <c r="C70" s="43"/>
      <c r="D70" s="43"/>
      <c r="E70" s="43"/>
      <c r="F70" s="43"/>
      <c r="G70" s="44"/>
      <c r="H70" s="37"/>
      <c r="I70" s="37"/>
    </row>
    <row r="71" spans="1:9">
      <c r="A71" s="72" t="s">
        <v>282</v>
      </c>
      <c r="B71" s="72"/>
      <c r="C71" s="72"/>
      <c r="D71" s="72"/>
      <c r="E71" s="72"/>
      <c r="F71" s="72"/>
      <c r="G71" s="72"/>
      <c r="H71" s="72"/>
      <c r="I71" s="72"/>
    </row>
    <row r="72" spans="1:9">
      <c r="A72" s="43" t="s">
        <v>4</v>
      </c>
      <c r="B72" s="43" t="s">
        <v>5</v>
      </c>
      <c r="C72" s="43" t="s">
        <v>6</v>
      </c>
      <c r="D72" s="43" t="s">
        <v>7</v>
      </c>
      <c r="E72" s="43" t="s">
        <v>8</v>
      </c>
      <c r="F72" s="43" t="s">
        <v>9</v>
      </c>
      <c r="G72" s="43" t="s">
        <v>10</v>
      </c>
      <c r="H72" s="43" t="s">
        <v>11</v>
      </c>
      <c r="I72" s="43" t="s">
        <v>12</v>
      </c>
    </row>
    <row r="73" spans="1:9" ht="30">
      <c r="A73" s="37"/>
      <c r="B73" s="47"/>
      <c r="C73" s="47"/>
      <c r="D73" s="9"/>
      <c r="E73" s="37"/>
      <c r="F73" s="48"/>
      <c r="G73" s="8"/>
      <c r="H73" s="8"/>
      <c r="I73" s="42" t="s">
        <v>283</v>
      </c>
    </row>
    <row r="74" spans="1:9">
      <c r="A74" s="37"/>
      <c r="B74" s="43"/>
      <c r="C74" s="43"/>
      <c r="D74" s="43" t="s">
        <v>281</v>
      </c>
      <c r="E74" s="43"/>
      <c r="F74" s="43"/>
      <c r="G74" s="44">
        <f>SUM(G71:G73)</f>
        <v>0</v>
      </c>
      <c r="H74" s="37"/>
      <c r="I74" s="37"/>
    </row>
    <row r="75" spans="1:9">
      <c r="A75" s="37"/>
      <c r="B75" s="43"/>
      <c r="C75" s="43"/>
      <c r="D75" s="43"/>
      <c r="E75" s="43"/>
      <c r="F75" s="43"/>
      <c r="G75" s="44"/>
      <c r="H75" s="37"/>
      <c r="I75" s="37"/>
    </row>
    <row r="76" spans="1:9">
      <c r="A76" s="72" t="s">
        <v>284</v>
      </c>
      <c r="B76" s="72"/>
      <c r="C76" s="72"/>
      <c r="D76" s="72"/>
      <c r="E76" s="72"/>
      <c r="F76" s="72"/>
      <c r="G76" s="72"/>
      <c r="H76" s="72"/>
      <c r="I76" s="72"/>
    </row>
    <row r="77" spans="1:9">
      <c r="A77" s="43" t="s">
        <v>4</v>
      </c>
      <c r="B77" s="43" t="s">
        <v>5</v>
      </c>
      <c r="C77" s="43" t="s">
        <v>6</v>
      </c>
      <c r="D77" s="43" t="s">
        <v>7</v>
      </c>
      <c r="E77" s="43" t="s">
        <v>8</v>
      </c>
      <c r="F77" s="43" t="s">
        <v>9</v>
      </c>
      <c r="G77" s="43" t="s">
        <v>10</v>
      </c>
      <c r="H77" s="43" t="s">
        <v>11</v>
      </c>
      <c r="I77" s="43" t="s">
        <v>12</v>
      </c>
    </row>
    <row r="78" spans="1:9" ht="30">
      <c r="A78" s="36" t="s">
        <v>285</v>
      </c>
      <c r="B78" s="2" t="s">
        <v>286</v>
      </c>
      <c r="C78" s="36" t="s">
        <v>287</v>
      </c>
      <c r="D78" s="36" t="s">
        <v>288</v>
      </c>
      <c r="E78" s="36" t="s">
        <v>289</v>
      </c>
      <c r="F78" s="36" t="s">
        <v>290</v>
      </c>
      <c r="G78" s="80">
        <v>106</v>
      </c>
      <c r="H78" s="36" t="s">
        <v>291</v>
      </c>
      <c r="I78" s="9" t="s">
        <v>292</v>
      </c>
    </row>
    <row r="79" spans="1:9" ht="30">
      <c r="A79" s="37" t="s">
        <v>293</v>
      </c>
      <c r="B79" s="2" t="s">
        <v>286</v>
      </c>
      <c r="C79" s="2" t="s">
        <v>287</v>
      </c>
      <c r="D79" s="74" t="s">
        <v>294</v>
      </c>
      <c r="E79" s="74" t="s">
        <v>295</v>
      </c>
      <c r="F79" s="38" t="s">
        <v>290</v>
      </c>
      <c r="G79" s="81">
        <v>106</v>
      </c>
      <c r="H79" s="81" t="s">
        <v>296</v>
      </c>
      <c r="I79" s="9" t="s">
        <v>292</v>
      </c>
    </row>
    <row r="80" spans="1:9" ht="30">
      <c r="A80" s="37" t="s">
        <v>297</v>
      </c>
      <c r="B80" s="2" t="s">
        <v>286</v>
      </c>
      <c r="C80" s="2" t="s">
        <v>287</v>
      </c>
      <c r="D80" s="74" t="s">
        <v>298</v>
      </c>
      <c r="E80" s="74" t="s">
        <v>299</v>
      </c>
      <c r="F80" s="38" t="s">
        <v>290</v>
      </c>
      <c r="G80" s="81">
        <v>22</v>
      </c>
      <c r="H80" s="81" t="s">
        <v>300</v>
      </c>
      <c r="I80" s="9" t="s">
        <v>301</v>
      </c>
    </row>
    <row r="81" spans="1:9" ht="30">
      <c r="A81" s="37" t="s">
        <v>293</v>
      </c>
      <c r="B81" s="2" t="s">
        <v>302</v>
      </c>
      <c r="C81" s="2" t="s">
        <v>303</v>
      </c>
      <c r="D81" s="74" t="s">
        <v>294</v>
      </c>
      <c r="E81" s="74" t="s">
        <v>295</v>
      </c>
      <c r="F81" s="38" t="s">
        <v>304</v>
      </c>
      <c r="G81" s="81">
        <v>116</v>
      </c>
      <c r="H81" s="81" t="s">
        <v>305</v>
      </c>
      <c r="I81" s="9" t="s">
        <v>306</v>
      </c>
    </row>
    <row r="82" spans="1:9" ht="30">
      <c r="A82" s="36" t="s">
        <v>285</v>
      </c>
      <c r="B82" s="2" t="s">
        <v>302</v>
      </c>
      <c r="C82" s="2" t="s">
        <v>303</v>
      </c>
      <c r="D82" s="36" t="s">
        <v>288</v>
      </c>
      <c r="E82" s="36" t="s">
        <v>289</v>
      </c>
      <c r="F82" s="38" t="s">
        <v>304</v>
      </c>
      <c r="G82" s="81">
        <v>116</v>
      </c>
      <c r="H82" s="81" t="s">
        <v>307</v>
      </c>
      <c r="I82" s="9" t="s">
        <v>306</v>
      </c>
    </row>
    <row r="83" spans="1:9" ht="30">
      <c r="A83" s="37" t="s">
        <v>308</v>
      </c>
      <c r="B83" s="2" t="s">
        <v>302</v>
      </c>
      <c r="C83" s="2" t="s">
        <v>303</v>
      </c>
      <c r="D83" s="74" t="s">
        <v>309</v>
      </c>
      <c r="E83" s="74" t="s">
        <v>310</v>
      </c>
      <c r="F83" s="38" t="s">
        <v>304</v>
      </c>
      <c r="G83" s="81">
        <v>116</v>
      </c>
      <c r="H83" s="81" t="s">
        <v>311</v>
      </c>
      <c r="I83" s="9" t="s">
        <v>306</v>
      </c>
    </row>
    <row r="84" spans="1:9" ht="30">
      <c r="A84" s="37" t="s">
        <v>312</v>
      </c>
      <c r="B84" s="2" t="s">
        <v>147</v>
      </c>
      <c r="C84" s="2" t="s">
        <v>147</v>
      </c>
      <c r="D84" s="74" t="s">
        <v>313</v>
      </c>
      <c r="E84" s="74" t="s">
        <v>314</v>
      </c>
      <c r="F84" s="38" t="s">
        <v>315</v>
      </c>
      <c r="G84" s="81">
        <v>16</v>
      </c>
      <c r="H84" s="81" t="s">
        <v>316</v>
      </c>
      <c r="I84" s="9" t="s">
        <v>317</v>
      </c>
    </row>
    <row r="85" spans="1:9" ht="45">
      <c r="A85" s="37" t="s">
        <v>318</v>
      </c>
      <c r="B85" s="2" t="s">
        <v>147</v>
      </c>
      <c r="C85" s="2" t="s">
        <v>147</v>
      </c>
      <c r="D85" s="74" t="s">
        <v>319</v>
      </c>
      <c r="E85" s="74" t="s">
        <v>320</v>
      </c>
      <c r="F85" s="38" t="s">
        <v>315</v>
      </c>
      <c r="G85" s="81">
        <v>16</v>
      </c>
      <c r="H85" s="81" t="s">
        <v>321</v>
      </c>
      <c r="I85" s="9" t="s">
        <v>322</v>
      </c>
    </row>
    <row r="86" spans="1:9">
      <c r="A86" s="37"/>
      <c r="B86" s="43"/>
      <c r="C86" s="43"/>
      <c r="D86" s="43" t="s">
        <v>281</v>
      </c>
      <c r="E86" s="43"/>
      <c r="F86" s="43"/>
      <c r="G86" s="44">
        <f>SUM(G78:G85)</f>
        <v>614</v>
      </c>
      <c r="H86" s="37"/>
      <c r="I86" s="37"/>
    </row>
    <row r="87" spans="1:9">
      <c r="A87" s="37"/>
      <c r="B87" s="43"/>
      <c r="C87" s="43"/>
      <c r="D87" s="43"/>
      <c r="E87" s="43"/>
      <c r="F87" s="43"/>
      <c r="G87" s="44"/>
      <c r="H87" s="37"/>
      <c r="I87" s="37"/>
    </row>
    <row r="88" spans="1:9">
      <c r="A88" s="72" t="s">
        <v>323</v>
      </c>
      <c r="B88" s="72"/>
      <c r="C88" s="72"/>
      <c r="D88" s="72"/>
      <c r="E88" s="72"/>
      <c r="F88" s="72"/>
      <c r="G88" s="72"/>
      <c r="H88" s="72"/>
      <c r="I88" s="72"/>
    </row>
    <row r="89" spans="1:9">
      <c r="A89" s="43" t="s">
        <v>4</v>
      </c>
      <c r="B89" s="43" t="s">
        <v>5</v>
      </c>
      <c r="C89" s="43" t="s">
        <v>6</v>
      </c>
      <c r="D89" s="43" t="s">
        <v>7</v>
      </c>
      <c r="E89" s="43" t="s">
        <v>8</v>
      </c>
      <c r="F89" s="43" t="s">
        <v>9</v>
      </c>
      <c r="G89" s="43" t="s">
        <v>10</v>
      </c>
      <c r="H89" s="43" t="s">
        <v>11</v>
      </c>
      <c r="I89" s="43" t="s">
        <v>12</v>
      </c>
    </row>
    <row r="90" spans="1:9" ht="30">
      <c r="A90" s="37" t="s">
        <v>195</v>
      </c>
      <c r="B90" s="2" t="s">
        <v>286</v>
      </c>
      <c r="C90" s="2" t="s">
        <v>46</v>
      </c>
      <c r="D90" s="74" t="s">
        <v>196</v>
      </c>
      <c r="E90" s="74" t="s">
        <v>197</v>
      </c>
      <c r="F90" s="38" t="s">
        <v>324</v>
      </c>
      <c r="G90" s="81">
        <v>196</v>
      </c>
      <c r="H90" s="82">
        <v>6</v>
      </c>
      <c r="I90" s="9" t="s">
        <v>325</v>
      </c>
    </row>
    <row r="91" spans="1:9" ht="45">
      <c r="A91" s="37" t="s">
        <v>215</v>
      </c>
      <c r="B91" s="2" t="s">
        <v>286</v>
      </c>
      <c r="C91" s="2" t="s">
        <v>46</v>
      </c>
      <c r="D91" s="74" t="s">
        <v>216</v>
      </c>
      <c r="E91" s="74" t="s">
        <v>326</v>
      </c>
      <c r="F91" s="38" t="s">
        <v>324</v>
      </c>
      <c r="G91" s="81">
        <v>196</v>
      </c>
      <c r="H91" s="82">
        <v>7</v>
      </c>
      <c r="I91" s="9" t="s">
        <v>327</v>
      </c>
    </row>
    <row r="92" spans="1:9" ht="30">
      <c r="A92" s="37" t="s">
        <v>211</v>
      </c>
      <c r="B92" s="2" t="s">
        <v>286</v>
      </c>
      <c r="C92" s="2" t="s">
        <v>46</v>
      </c>
      <c r="D92" s="74" t="s">
        <v>212</v>
      </c>
      <c r="E92" s="74" t="s">
        <v>213</v>
      </c>
      <c r="F92" s="38" t="s">
        <v>324</v>
      </c>
      <c r="G92" s="81">
        <v>196</v>
      </c>
      <c r="H92" s="82">
        <v>8</v>
      </c>
      <c r="I92" s="9" t="s">
        <v>325</v>
      </c>
    </row>
    <row r="93" spans="1:9">
      <c r="A93" s="37"/>
      <c r="B93" s="43"/>
      <c r="C93" s="43"/>
      <c r="D93" s="43" t="s">
        <v>281</v>
      </c>
      <c r="E93" s="43"/>
      <c r="F93" s="43"/>
      <c r="G93" s="44">
        <f>SUM(G90:G92)</f>
        <v>588</v>
      </c>
      <c r="H93" s="37"/>
      <c r="I93" s="37"/>
    </row>
    <row r="94" spans="1:9">
      <c r="A94" s="37"/>
      <c r="B94" s="43"/>
      <c r="C94" s="43"/>
      <c r="D94" s="43"/>
      <c r="E94" s="43"/>
      <c r="F94" s="43"/>
      <c r="G94" s="44"/>
      <c r="H94" s="37"/>
      <c r="I94" s="37"/>
    </row>
    <row r="95" spans="1:9">
      <c r="A95" s="72" t="s">
        <v>328</v>
      </c>
      <c r="B95" s="72"/>
      <c r="C95" s="72"/>
      <c r="D95" s="72"/>
      <c r="E95" s="72"/>
      <c r="F95" s="72"/>
      <c r="G95" s="72"/>
      <c r="H95" s="72"/>
      <c r="I95" s="72"/>
    </row>
    <row r="96" spans="1:9">
      <c r="A96" s="43" t="s">
        <v>4</v>
      </c>
      <c r="B96" s="43" t="s">
        <v>5</v>
      </c>
      <c r="C96" s="43" t="s">
        <v>6</v>
      </c>
      <c r="D96" s="43" t="s">
        <v>7</v>
      </c>
      <c r="E96" s="43" t="s">
        <v>8</v>
      </c>
      <c r="F96" s="43" t="s">
        <v>9</v>
      </c>
      <c r="G96" s="43" t="s">
        <v>10</v>
      </c>
      <c r="H96" s="43" t="s">
        <v>11</v>
      </c>
      <c r="I96" s="43" t="s">
        <v>12</v>
      </c>
    </row>
    <row r="97" spans="1:9">
      <c r="A97" s="14"/>
      <c r="B97" s="19"/>
      <c r="C97" s="20"/>
      <c r="D97" s="21"/>
      <c r="E97" s="22"/>
      <c r="F97" s="22"/>
      <c r="G97" s="23"/>
      <c r="H97" s="18"/>
      <c r="I97" s="21"/>
    </row>
    <row r="98" spans="1:9" ht="30">
      <c r="A98" s="14"/>
      <c r="B98" s="15"/>
      <c r="C98" s="15"/>
      <c r="D98" s="16" t="s">
        <v>281</v>
      </c>
      <c r="E98" s="15"/>
      <c r="F98" s="15"/>
      <c r="G98" s="17">
        <f>SUM(G97:G97)</f>
        <v>0</v>
      </c>
      <c r="H98" s="18"/>
      <c r="I98" s="49" t="s">
        <v>329</v>
      </c>
    </row>
    <row r="99" spans="1:9">
      <c r="A99" s="14"/>
      <c r="B99" s="15"/>
      <c r="C99" s="15"/>
      <c r="D99" s="16"/>
      <c r="E99" s="15"/>
      <c r="F99" s="15"/>
      <c r="G99" s="17"/>
      <c r="H99" s="18"/>
      <c r="I99" s="49"/>
    </row>
    <row r="100" spans="1:9">
      <c r="A100" s="83" t="s">
        <v>330</v>
      </c>
      <c r="B100" s="83"/>
      <c r="C100" s="83"/>
      <c r="D100" s="83"/>
      <c r="E100" s="83"/>
      <c r="F100" s="83"/>
      <c r="G100" s="83"/>
      <c r="H100" s="83"/>
      <c r="I100" s="83"/>
    </row>
    <row r="101" spans="1:9" ht="15.75">
      <c r="A101" s="1" t="s">
        <v>331</v>
      </c>
      <c r="B101" s="1" t="s">
        <v>5</v>
      </c>
      <c r="C101" s="1" t="s">
        <v>6</v>
      </c>
      <c r="D101" s="1" t="s">
        <v>7</v>
      </c>
      <c r="E101" s="1" t="s">
        <v>8</v>
      </c>
      <c r="F101" s="1" t="s">
        <v>9</v>
      </c>
      <c r="G101" s="1" t="s">
        <v>10</v>
      </c>
      <c r="H101" s="1" t="s">
        <v>11</v>
      </c>
      <c r="I101" s="1" t="s">
        <v>12</v>
      </c>
    </row>
    <row r="102" spans="1:9" ht="90">
      <c r="A102" s="5" t="s">
        <v>332</v>
      </c>
      <c r="B102" s="50">
        <v>44960</v>
      </c>
      <c r="C102" s="7">
        <v>44961</v>
      </c>
      <c r="D102" s="9" t="s">
        <v>333</v>
      </c>
      <c r="E102" s="9" t="s">
        <v>334</v>
      </c>
      <c r="F102" s="48" t="s">
        <v>335</v>
      </c>
      <c r="G102" s="8">
        <v>106</v>
      </c>
      <c r="H102" s="51" t="s">
        <v>336</v>
      </c>
      <c r="I102" s="52" t="s">
        <v>337</v>
      </c>
    </row>
    <row r="103" spans="1:9" ht="90">
      <c r="A103" s="5" t="s">
        <v>338</v>
      </c>
      <c r="B103" s="50">
        <v>44960</v>
      </c>
      <c r="C103" s="7">
        <v>44961</v>
      </c>
      <c r="D103" s="9" t="s">
        <v>339</v>
      </c>
      <c r="E103" s="9" t="s">
        <v>340</v>
      </c>
      <c r="F103" s="48" t="s">
        <v>335</v>
      </c>
      <c r="G103" s="8">
        <v>106</v>
      </c>
      <c r="H103" s="51" t="s">
        <v>341</v>
      </c>
      <c r="I103" s="52" t="s">
        <v>342</v>
      </c>
    </row>
    <row r="104" spans="1:9" ht="135">
      <c r="A104" s="5" t="s">
        <v>343</v>
      </c>
      <c r="B104" s="50">
        <v>44960</v>
      </c>
      <c r="C104" s="7">
        <v>44961</v>
      </c>
      <c r="D104" s="9" t="s">
        <v>344</v>
      </c>
      <c r="E104" s="9" t="s">
        <v>340</v>
      </c>
      <c r="F104" s="48" t="s">
        <v>335</v>
      </c>
      <c r="G104" s="8">
        <v>106</v>
      </c>
      <c r="H104" s="51" t="s">
        <v>345</v>
      </c>
      <c r="I104" s="52" t="s">
        <v>346</v>
      </c>
    </row>
    <row r="105" spans="1:9" ht="105">
      <c r="A105" s="5" t="s">
        <v>332</v>
      </c>
      <c r="B105" s="50">
        <v>44967</v>
      </c>
      <c r="C105" s="7">
        <v>44968</v>
      </c>
      <c r="D105" s="9" t="s">
        <v>333</v>
      </c>
      <c r="E105" s="9" t="s">
        <v>334</v>
      </c>
      <c r="F105" s="48" t="s">
        <v>347</v>
      </c>
      <c r="G105" s="8">
        <v>116</v>
      </c>
      <c r="H105" s="51" t="s">
        <v>348</v>
      </c>
      <c r="I105" s="32" t="s">
        <v>349</v>
      </c>
    </row>
    <row r="106" spans="1:9" ht="105">
      <c r="A106" s="5" t="s">
        <v>338</v>
      </c>
      <c r="B106" s="50">
        <v>44967</v>
      </c>
      <c r="C106" s="7">
        <v>44968</v>
      </c>
      <c r="D106" s="9" t="s">
        <v>339</v>
      </c>
      <c r="E106" s="9" t="s">
        <v>340</v>
      </c>
      <c r="F106" s="48" t="s">
        <v>347</v>
      </c>
      <c r="G106" s="8">
        <v>116</v>
      </c>
      <c r="H106" s="51" t="s">
        <v>350</v>
      </c>
      <c r="I106" s="32" t="s">
        <v>349</v>
      </c>
    </row>
    <row r="107" spans="1:9" ht="105">
      <c r="A107" s="5" t="s">
        <v>351</v>
      </c>
      <c r="B107" s="50">
        <v>44967</v>
      </c>
      <c r="C107" s="7">
        <v>44968</v>
      </c>
      <c r="D107" s="9" t="s">
        <v>352</v>
      </c>
      <c r="E107" s="9" t="s">
        <v>340</v>
      </c>
      <c r="F107" s="48" t="s">
        <v>347</v>
      </c>
      <c r="G107" s="8">
        <v>116</v>
      </c>
      <c r="H107" s="51" t="s">
        <v>353</v>
      </c>
      <c r="I107" s="32" t="s">
        <v>349</v>
      </c>
    </row>
    <row r="108" spans="1:9" ht="60">
      <c r="A108" s="5" t="s">
        <v>354</v>
      </c>
      <c r="B108" s="50">
        <v>44973</v>
      </c>
      <c r="C108" s="7">
        <v>44973</v>
      </c>
      <c r="D108" s="9" t="s">
        <v>355</v>
      </c>
      <c r="E108" s="9" t="s">
        <v>356</v>
      </c>
      <c r="F108" s="48" t="s">
        <v>347</v>
      </c>
      <c r="G108" s="8">
        <v>12</v>
      </c>
      <c r="H108" s="51" t="s">
        <v>357</v>
      </c>
      <c r="I108" s="53" t="s">
        <v>358</v>
      </c>
    </row>
    <row r="109" spans="1:9" ht="60">
      <c r="A109" s="5" t="s">
        <v>359</v>
      </c>
      <c r="B109" s="50">
        <v>44973</v>
      </c>
      <c r="C109" s="7">
        <v>44973</v>
      </c>
      <c r="D109" s="9" t="s">
        <v>360</v>
      </c>
      <c r="E109" s="9" t="s">
        <v>340</v>
      </c>
      <c r="F109" s="48" t="s">
        <v>347</v>
      </c>
      <c r="G109" s="8">
        <v>12</v>
      </c>
      <c r="H109" s="51" t="s">
        <v>361</v>
      </c>
      <c r="I109" s="53" t="s">
        <v>358</v>
      </c>
    </row>
    <row r="110" spans="1:9">
      <c r="A110" s="5"/>
      <c r="B110" s="24"/>
      <c r="C110" s="29"/>
      <c r="D110" s="29" t="s">
        <v>281</v>
      </c>
      <c r="E110" s="29"/>
      <c r="F110" s="29"/>
      <c r="G110" s="25">
        <f>SUM(G102:G109)</f>
        <v>690</v>
      </c>
      <c r="H110" s="28"/>
      <c r="I110" s="5"/>
    </row>
    <row r="111" spans="1:9">
      <c r="A111" s="5"/>
      <c r="B111" s="24"/>
      <c r="C111" s="29"/>
      <c r="D111" s="29"/>
      <c r="E111" s="29"/>
      <c r="F111" s="29"/>
      <c r="G111" s="25"/>
      <c r="H111" s="28"/>
      <c r="I111" s="5"/>
    </row>
    <row r="112" spans="1:9">
      <c r="A112" s="72" t="s">
        <v>362</v>
      </c>
      <c r="B112" s="72"/>
      <c r="C112" s="72"/>
      <c r="D112" s="72"/>
      <c r="E112" s="72"/>
      <c r="F112" s="72"/>
      <c r="G112" s="72"/>
      <c r="H112" s="72"/>
      <c r="I112" s="72"/>
    </row>
    <row r="113" spans="1:9" ht="15.75">
      <c r="A113" s="1" t="s">
        <v>4</v>
      </c>
      <c r="B113" s="1" t="s">
        <v>5</v>
      </c>
      <c r="C113" s="1" t="s">
        <v>6</v>
      </c>
      <c r="D113" s="1" t="s">
        <v>7</v>
      </c>
      <c r="E113" s="1" t="s">
        <v>8</v>
      </c>
      <c r="F113" s="1" t="s">
        <v>9</v>
      </c>
      <c r="G113" s="1" t="s">
        <v>10</v>
      </c>
      <c r="H113" s="1" t="s">
        <v>11</v>
      </c>
      <c r="I113" s="1" t="s">
        <v>12</v>
      </c>
    </row>
    <row r="114" spans="1:9" ht="45">
      <c r="A114" s="5" t="s">
        <v>363</v>
      </c>
      <c r="B114" s="2" t="s">
        <v>287</v>
      </c>
      <c r="C114" s="2" t="s">
        <v>287</v>
      </c>
      <c r="D114" s="74" t="s">
        <v>364</v>
      </c>
      <c r="E114" s="74" t="s">
        <v>365</v>
      </c>
      <c r="F114" s="38" t="s">
        <v>366</v>
      </c>
      <c r="G114" s="81">
        <v>10</v>
      </c>
      <c r="H114" s="40" t="s">
        <v>367</v>
      </c>
      <c r="I114" s="9" t="s">
        <v>368</v>
      </c>
    </row>
    <row r="115" spans="1:9">
      <c r="A115" s="5"/>
      <c r="B115" s="29"/>
      <c r="C115" s="29"/>
      <c r="D115" s="29"/>
      <c r="E115" s="29"/>
      <c r="F115" s="29"/>
      <c r="G115" s="25">
        <f>SUM(G114:G114)</f>
        <v>10</v>
      </c>
      <c r="H115" s="28"/>
      <c r="I115" s="5"/>
    </row>
    <row r="116" spans="1:9">
      <c r="A116" s="5"/>
      <c r="B116" s="29"/>
      <c r="C116" s="29"/>
      <c r="D116" s="29"/>
      <c r="E116" s="29"/>
      <c r="F116" s="29"/>
      <c r="G116" s="25"/>
      <c r="H116" s="28"/>
      <c r="I116" s="5"/>
    </row>
    <row r="117" spans="1:9">
      <c r="A117" s="84" t="s">
        <v>369</v>
      </c>
      <c r="B117" s="84"/>
      <c r="C117" s="84"/>
      <c r="D117" s="84"/>
      <c r="E117" s="84"/>
      <c r="F117" s="84"/>
      <c r="G117" s="84"/>
      <c r="H117" s="84"/>
      <c r="I117" s="84"/>
    </row>
    <row r="118" spans="1:9">
      <c r="A118" s="43" t="s">
        <v>4</v>
      </c>
      <c r="B118" s="43" t="s">
        <v>5</v>
      </c>
      <c r="C118" s="43" t="s">
        <v>6</v>
      </c>
      <c r="D118" s="43" t="s">
        <v>7</v>
      </c>
      <c r="E118" s="43" t="s">
        <v>8</v>
      </c>
      <c r="F118" s="43" t="s">
        <v>9</v>
      </c>
      <c r="G118" s="43" t="s">
        <v>10</v>
      </c>
      <c r="H118" s="43" t="s">
        <v>11</v>
      </c>
      <c r="I118" s="43" t="s">
        <v>12</v>
      </c>
    </row>
    <row r="119" spans="1:9" ht="45">
      <c r="A119" s="37" t="s">
        <v>318</v>
      </c>
      <c r="B119" s="56">
        <v>44958</v>
      </c>
      <c r="C119" s="56">
        <v>44958</v>
      </c>
      <c r="D119" s="54" t="s">
        <v>370</v>
      </c>
      <c r="E119" s="85" t="s">
        <v>320</v>
      </c>
      <c r="F119" s="41" t="s">
        <v>371</v>
      </c>
      <c r="G119" s="81">
        <v>16</v>
      </c>
      <c r="H119" s="55">
        <v>4</v>
      </c>
      <c r="I119" s="41" t="s">
        <v>372</v>
      </c>
    </row>
    <row r="120" spans="1:9" ht="30">
      <c r="A120" s="37" t="s">
        <v>373</v>
      </c>
      <c r="B120" s="56">
        <v>44961</v>
      </c>
      <c r="C120" s="56">
        <v>44961</v>
      </c>
      <c r="D120" s="54" t="s">
        <v>374</v>
      </c>
      <c r="E120" s="85" t="s">
        <v>375</v>
      </c>
      <c r="F120" s="41" t="s">
        <v>371</v>
      </c>
      <c r="G120" s="81">
        <v>16</v>
      </c>
      <c r="H120" s="55">
        <v>5</v>
      </c>
      <c r="I120" s="41" t="s">
        <v>376</v>
      </c>
    </row>
    <row r="121" spans="1:9" ht="45">
      <c r="A121" s="37" t="s">
        <v>377</v>
      </c>
      <c r="B121" s="56">
        <v>44961</v>
      </c>
      <c r="C121" s="56">
        <v>44961</v>
      </c>
      <c r="D121" s="54" t="s">
        <v>378</v>
      </c>
      <c r="E121" s="85" t="s">
        <v>83</v>
      </c>
      <c r="F121" s="41" t="s">
        <v>371</v>
      </c>
      <c r="G121" s="81">
        <v>16</v>
      </c>
      <c r="H121" s="55">
        <v>6</v>
      </c>
      <c r="I121" s="41" t="s">
        <v>379</v>
      </c>
    </row>
    <row r="122" spans="1:9" ht="30">
      <c r="A122" s="37" t="s">
        <v>380</v>
      </c>
      <c r="B122" s="56">
        <v>44961</v>
      </c>
      <c r="C122" s="56">
        <v>44961</v>
      </c>
      <c r="D122" s="54" t="s">
        <v>381</v>
      </c>
      <c r="E122" s="85" t="s">
        <v>382</v>
      </c>
      <c r="F122" s="41" t="s">
        <v>371</v>
      </c>
      <c r="G122" s="81">
        <v>16</v>
      </c>
      <c r="H122" s="55">
        <v>7</v>
      </c>
      <c r="I122" s="41" t="s">
        <v>376</v>
      </c>
    </row>
    <row r="123" spans="1:9" ht="45">
      <c r="A123" s="37" t="s">
        <v>383</v>
      </c>
      <c r="B123" s="56">
        <v>44974</v>
      </c>
      <c r="C123" s="56">
        <v>44974</v>
      </c>
      <c r="D123" s="54" t="s">
        <v>384</v>
      </c>
      <c r="E123" s="85" t="s">
        <v>48</v>
      </c>
      <c r="F123" s="41" t="s">
        <v>371</v>
      </c>
      <c r="G123" s="81">
        <v>16</v>
      </c>
      <c r="H123" s="55">
        <v>8</v>
      </c>
      <c r="I123" s="86" t="s">
        <v>385</v>
      </c>
    </row>
    <row r="124" spans="1:9" ht="45">
      <c r="A124" s="37" t="s">
        <v>377</v>
      </c>
      <c r="B124" s="56">
        <v>44970</v>
      </c>
      <c r="C124" s="56">
        <v>44970</v>
      </c>
      <c r="D124" s="54" t="s">
        <v>378</v>
      </c>
      <c r="E124" s="85" t="s">
        <v>83</v>
      </c>
      <c r="F124" s="41" t="s">
        <v>371</v>
      </c>
      <c r="G124" s="81">
        <v>16</v>
      </c>
      <c r="H124" s="55">
        <v>9</v>
      </c>
      <c r="I124" s="86" t="s">
        <v>386</v>
      </c>
    </row>
    <row r="125" spans="1:9" ht="30">
      <c r="A125" s="37" t="s">
        <v>318</v>
      </c>
      <c r="B125" s="56">
        <v>44972</v>
      </c>
      <c r="C125" s="56">
        <v>44972</v>
      </c>
      <c r="D125" s="54" t="s">
        <v>370</v>
      </c>
      <c r="E125" s="85" t="s">
        <v>320</v>
      </c>
      <c r="F125" s="41" t="s">
        <v>371</v>
      </c>
      <c r="G125" s="81">
        <v>16</v>
      </c>
      <c r="H125" s="55">
        <v>10</v>
      </c>
      <c r="I125" s="86" t="s">
        <v>387</v>
      </c>
    </row>
    <row r="126" spans="1:9" ht="45">
      <c r="A126" s="37" t="s">
        <v>388</v>
      </c>
      <c r="B126" s="56">
        <v>44891</v>
      </c>
      <c r="C126" s="56">
        <v>44891</v>
      </c>
      <c r="D126" s="54" t="s">
        <v>113</v>
      </c>
      <c r="E126" s="85" t="s">
        <v>31</v>
      </c>
      <c r="F126" s="41" t="s">
        <v>371</v>
      </c>
      <c r="G126" s="81">
        <v>16</v>
      </c>
      <c r="H126" s="55">
        <v>11</v>
      </c>
      <c r="I126" s="41" t="s">
        <v>389</v>
      </c>
    </row>
    <row r="127" spans="1:9" ht="45">
      <c r="A127" s="37" t="s">
        <v>390</v>
      </c>
      <c r="B127" s="56">
        <v>44910</v>
      </c>
      <c r="C127" s="56" t="s">
        <v>391</v>
      </c>
      <c r="D127" s="54" t="s">
        <v>392</v>
      </c>
      <c r="E127" s="85" t="s">
        <v>24</v>
      </c>
      <c r="F127" s="41" t="s">
        <v>371</v>
      </c>
      <c r="G127" s="81">
        <v>16</v>
      </c>
      <c r="H127" s="55">
        <v>12</v>
      </c>
      <c r="I127" s="41" t="s">
        <v>393</v>
      </c>
    </row>
    <row r="128" spans="1:9" ht="45">
      <c r="A128" s="37" t="s">
        <v>390</v>
      </c>
      <c r="B128" s="56">
        <v>44925</v>
      </c>
      <c r="C128" s="56">
        <v>44925</v>
      </c>
      <c r="D128" s="54" t="s">
        <v>392</v>
      </c>
      <c r="E128" s="85" t="s">
        <v>24</v>
      </c>
      <c r="F128" s="41" t="s">
        <v>371</v>
      </c>
      <c r="G128" s="81">
        <v>16</v>
      </c>
      <c r="H128" s="55">
        <v>13</v>
      </c>
      <c r="I128" s="41" t="s">
        <v>394</v>
      </c>
    </row>
    <row r="129" spans="1:9">
      <c r="A129" s="5"/>
      <c r="B129" s="28"/>
      <c r="C129" s="28"/>
      <c r="D129" s="57" t="s">
        <v>281</v>
      </c>
      <c r="E129" s="26"/>
      <c r="F129" s="26"/>
      <c r="G129" s="27">
        <f>SUM(G119:G128)</f>
        <v>160</v>
      </c>
      <c r="H129" s="28"/>
      <c r="I129" s="5"/>
    </row>
    <row r="130" spans="1:9">
      <c r="A130" s="5"/>
      <c r="B130" s="28"/>
      <c r="C130" s="28"/>
      <c r="D130" s="57"/>
      <c r="E130" s="26"/>
      <c r="F130" s="26"/>
      <c r="G130" s="27"/>
      <c r="H130" s="28"/>
      <c r="I130" s="5"/>
    </row>
    <row r="131" spans="1:9">
      <c r="A131" s="72" t="s">
        <v>395</v>
      </c>
      <c r="B131" s="72"/>
      <c r="C131" s="72"/>
      <c r="D131" s="72"/>
      <c r="E131" s="72"/>
      <c r="F131" s="72"/>
      <c r="G131" s="72"/>
      <c r="H131" s="72"/>
      <c r="I131" s="72"/>
    </row>
    <row r="132" spans="1:9">
      <c r="A132" s="43" t="s">
        <v>4</v>
      </c>
      <c r="B132" s="43" t="s">
        <v>5</v>
      </c>
      <c r="C132" s="43" t="s">
        <v>6</v>
      </c>
      <c r="D132" s="43" t="s">
        <v>7</v>
      </c>
      <c r="E132" s="43" t="s">
        <v>8</v>
      </c>
      <c r="F132" s="43" t="s">
        <v>9</v>
      </c>
      <c r="G132" s="43" t="s">
        <v>10</v>
      </c>
      <c r="H132" s="43" t="s">
        <v>11</v>
      </c>
      <c r="I132" s="43" t="s">
        <v>12</v>
      </c>
    </row>
    <row r="133" spans="1:9" ht="105">
      <c r="A133" s="37" t="s">
        <v>396</v>
      </c>
      <c r="B133" s="2" t="s">
        <v>286</v>
      </c>
      <c r="C133" s="2" t="s">
        <v>286</v>
      </c>
      <c r="D133" s="74" t="s">
        <v>397</v>
      </c>
      <c r="E133" s="74" t="s">
        <v>398</v>
      </c>
      <c r="F133" s="38" t="s">
        <v>335</v>
      </c>
      <c r="G133" s="81">
        <v>12</v>
      </c>
      <c r="H133" s="81" t="s">
        <v>399</v>
      </c>
      <c r="I133" s="58" t="s">
        <v>400</v>
      </c>
    </row>
    <row r="134" spans="1:9" ht="75">
      <c r="A134" s="37" t="s">
        <v>401</v>
      </c>
      <c r="B134" s="2" t="s">
        <v>402</v>
      </c>
      <c r="C134" s="2" t="s">
        <v>403</v>
      </c>
      <c r="D134" s="74" t="s">
        <v>404</v>
      </c>
      <c r="E134" s="74" t="s">
        <v>405</v>
      </c>
      <c r="F134" s="38" t="s">
        <v>335</v>
      </c>
      <c r="G134" s="81">
        <v>184</v>
      </c>
      <c r="H134" s="81" t="s">
        <v>406</v>
      </c>
      <c r="I134" s="58" t="s">
        <v>407</v>
      </c>
    </row>
    <row r="135" spans="1:9" ht="75">
      <c r="A135" s="37" t="s">
        <v>408</v>
      </c>
      <c r="B135" s="2" t="s">
        <v>409</v>
      </c>
      <c r="C135" s="2" t="s">
        <v>409</v>
      </c>
      <c r="D135" s="74" t="s">
        <v>410</v>
      </c>
      <c r="E135" s="74" t="s">
        <v>411</v>
      </c>
      <c r="F135" s="38" t="s">
        <v>335</v>
      </c>
      <c r="G135" s="81">
        <v>10</v>
      </c>
      <c r="H135" s="81" t="s">
        <v>412</v>
      </c>
      <c r="I135" s="58" t="s">
        <v>413</v>
      </c>
    </row>
    <row r="136" spans="1:9" ht="120">
      <c r="A136" s="37" t="s">
        <v>414</v>
      </c>
      <c r="B136" s="2" t="s">
        <v>409</v>
      </c>
      <c r="C136" s="2" t="s">
        <v>409</v>
      </c>
      <c r="D136" s="74" t="s">
        <v>415</v>
      </c>
      <c r="E136" s="74" t="s">
        <v>416</v>
      </c>
      <c r="F136" s="38" t="s">
        <v>335</v>
      </c>
      <c r="G136" s="81">
        <v>16</v>
      </c>
      <c r="H136" s="81" t="s">
        <v>417</v>
      </c>
      <c r="I136" s="58" t="s">
        <v>418</v>
      </c>
    </row>
    <row r="137" spans="1:9" ht="90">
      <c r="A137" s="37" t="s">
        <v>419</v>
      </c>
      <c r="B137" s="2" t="s">
        <v>420</v>
      </c>
      <c r="C137" s="2" t="s">
        <v>420</v>
      </c>
      <c r="D137" s="74" t="s">
        <v>204</v>
      </c>
      <c r="E137" s="74" t="s">
        <v>421</v>
      </c>
      <c r="F137" s="38" t="s">
        <v>335</v>
      </c>
      <c r="G137" s="81">
        <v>16</v>
      </c>
      <c r="H137" s="81" t="s">
        <v>291</v>
      </c>
      <c r="I137" s="58" t="s">
        <v>422</v>
      </c>
    </row>
    <row r="138" spans="1:9" ht="60">
      <c r="A138" s="37" t="s">
        <v>423</v>
      </c>
      <c r="B138" s="2" t="s">
        <v>80</v>
      </c>
      <c r="C138" s="2" t="s">
        <v>80</v>
      </c>
      <c r="D138" s="74" t="s">
        <v>424</v>
      </c>
      <c r="E138" s="74" t="s">
        <v>425</v>
      </c>
      <c r="F138" s="38" t="s">
        <v>335</v>
      </c>
      <c r="G138" s="81">
        <v>10</v>
      </c>
      <c r="H138" s="81" t="s">
        <v>296</v>
      </c>
      <c r="I138" s="58" t="s">
        <v>426</v>
      </c>
    </row>
    <row r="139" spans="1:9">
      <c r="A139" s="2"/>
      <c r="B139" s="2"/>
      <c r="C139" s="2"/>
      <c r="D139" s="87" t="s">
        <v>281</v>
      </c>
      <c r="E139" s="74"/>
      <c r="F139" s="38"/>
      <c r="G139" s="59">
        <f ca="1">SUM(G133:G139)</f>
        <v>248</v>
      </c>
      <c r="H139" s="81"/>
      <c r="I139" s="66"/>
    </row>
    <row r="140" spans="1:9">
      <c r="A140" s="37"/>
      <c r="B140" s="43"/>
      <c r="C140" s="37"/>
      <c r="D140" s="64"/>
      <c r="E140" s="60"/>
      <c r="F140" s="60"/>
      <c r="G140" s="37"/>
      <c r="H140" s="37"/>
      <c r="I140" s="37"/>
    </row>
    <row r="141" spans="1:9">
      <c r="A141" s="72" t="s">
        <v>427</v>
      </c>
      <c r="B141" s="72"/>
      <c r="C141" s="72"/>
      <c r="D141" s="72"/>
      <c r="E141" s="72"/>
      <c r="F141" s="72"/>
      <c r="G141" s="72"/>
      <c r="H141" s="72"/>
      <c r="I141" s="72"/>
    </row>
    <row r="142" spans="1:9">
      <c r="A142" s="43" t="s">
        <v>4</v>
      </c>
      <c r="B142" s="43" t="s">
        <v>5</v>
      </c>
      <c r="C142" s="43" t="s">
        <v>6</v>
      </c>
      <c r="D142" s="43" t="s">
        <v>7</v>
      </c>
      <c r="E142" s="43" t="s">
        <v>8</v>
      </c>
      <c r="F142" s="43" t="s">
        <v>9</v>
      </c>
      <c r="G142" s="43" t="s">
        <v>10</v>
      </c>
      <c r="H142" s="43" t="s">
        <v>11</v>
      </c>
      <c r="I142" s="43" t="s">
        <v>12</v>
      </c>
    </row>
    <row r="143" spans="1:9" ht="30">
      <c r="A143" s="36" t="s">
        <v>285</v>
      </c>
      <c r="B143" s="2" t="s">
        <v>286</v>
      </c>
      <c r="C143" s="36" t="s">
        <v>287</v>
      </c>
      <c r="D143" s="36" t="s">
        <v>288</v>
      </c>
      <c r="E143" s="36" t="s">
        <v>289</v>
      </c>
      <c r="F143" s="36" t="s">
        <v>290</v>
      </c>
      <c r="G143" s="80">
        <v>106</v>
      </c>
      <c r="H143" s="36" t="s">
        <v>291</v>
      </c>
      <c r="I143" s="9" t="s">
        <v>292</v>
      </c>
    </row>
    <row r="144" spans="1:9" ht="30">
      <c r="A144" s="37" t="s">
        <v>293</v>
      </c>
      <c r="B144" s="2" t="s">
        <v>286</v>
      </c>
      <c r="C144" s="2" t="s">
        <v>287</v>
      </c>
      <c r="D144" s="74" t="s">
        <v>294</v>
      </c>
      <c r="E144" s="74" t="s">
        <v>295</v>
      </c>
      <c r="F144" s="38" t="s">
        <v>290</v>
      </c>
      <c r="G144" s="81">
        <v>106</v>
      </c>
      <c r="H144" s="81" t="s">
        <v>296</v>
      </c>
      <c r="I144" s="9" t="s">
        <v>292</v>
      </c>
    </row>
    <row r="145" spans="1:9" ht="30">
      <c r="A145" s="37" t="s">
        <v>297</v>
      </c>
      <c r="B145" s="2" t="s">
        <v>286</v>
      </c>
      <c r="C145" s="2" t="s">
        <v>287</v>
      </c>
      <c r="D145" s="74" t="s">
        <v>298</v>
      </c>
      <c r="E145" s="74" t="s">
        <v>299</v>
      </c>
      <c r="F145" s="38" t="s">
        <v>290</v>
      </c>
      <c r="G145" s="81">
        <v>22</v>
      </c>
      <c r="H145" s="81" t="s">
        <v>300</v>
      </c>
      <c r="I145" s="9" t="s">
        <v>301</v>
      </c>
    </row>
    <row r="146" spans="1:9" ht="30">
      <c r="A146" s="37" t="s">
        <v>293</v>
      </c>
      <c r="B146" s="2" t="s">
        <v>302</v>
      </c>
      <c r="C146" s="2" t="s">
        <v>303</v>
      </c>
      <c r="D146" s="74" t="s">
        <v>294</v>
      </c>
      <c r="E146" s="74" t="s">
        <v>295</v>
      </c>
      <c r="F146" s="38" t="s">
        <v>304</v>
      </c>
      <c r="G146" s="81">
        <v>116</v>
      </c>
      <c r="H146" s="81" t="s">
        <v>305</v>
      </c>
      <c r="I146" s="9" t="s">
        <v>306</v>
      </c>
    </row>
    <row r="147" spans="1:9" ht="30">
      <c r="A147" s="36" t="s">
        <v>285</v>
      </c>
      <c r="B147" s="2" t="s">
        <v>302</v>
      </c>
      <c r="C147" s="2" t="s">
        <v>303</v>
      </c>
      <c r="D147" s="36" t="s">
        <v>288</v>
      </c>
      <c r="E147" s="36" t="s">
        <v>289</v>
      </c>
      <c r="F147" s="38" t="s">
        <v>304</v>
      </c>
      <c r="G147" s="81">
        <v>116</v>
      </c>
      <c r="H147" s="81" t="s">
        <v>307</v>
      </c>
      <c r="I147" s="9" t="s">
        <v>306</v>
      </c>
    </row>
    <row r="148" spans="1:9" ht="30">
      <c r="A148" s="37" t="s">
        <v>308</v>
      </c>
      <c r="B148" s="2" t="s">
        <v>302</v>
      </c>
      <c r="C148" s="2" t="s">
        <v>303</v>
      </c>
      <c r="D148" s="74" t="s">
        <v>309</v>
      </c>
      <c r="E148" s="74" t="s">
        <v>310</v>
      </c>
      <c r="F148" s="38" t="s">
        <v>304</v>
      </c>
      <c r="G148" s="81">
        <v>116</v>
      </c>
      <c r="H148" s="81" t="s">
        <v>311</v>
      </c>
      <c r="I148" s="9" t="s">
        <v>306</v>
      </c>
    </row>
    <row r="149" spans="1:9" ht="30">
      <c r="A149" s="37" t="s">
        <v>312</v>
      </c>
      <c r="B149" s="2" t="s">
        <v>147</v>
      </c>
      <c r="C149" s="2" t="s">
        <v>147</v>
      </c>
      <c r="D149" s="74" t="s">
        <v>313</v>
      </c>
      <c r="E149" s="74" t="s">
        <v>314</v>
      </c>
      <c r="F149" s="38" t="s">
        <v>315</v>
      </c>
      <c r="G149" s="81">
        <v>16</v>
      </c>
      <c r="H149" s="81" t="s">
        <v>316</v>
      </c>
      <c r="I149" s="9" t="s">
        <v>317</v>
      </c>
    </row>
    <row r="150" spans="1:9" ht="45">
      <c r="A150" s="37" t="s">
        <v>318</v>
      </c>
      <c r="B150" s="2" t="s">
        <v>147</v>
      </c>
      <c r="C150" s="2" t="s">
        <v>147</v>
      </c>
      <c r="D150" s="74" t="s">
        <v>319</v>
      </c>
      <c r="E150" s="74" t="s">
        <v>320</v>
      </c>
      <c r="F150" s="38" t="s">
        <v>315</v>
      </c>
      <c r="G150" s="81">
        <v>16</v>
      </c>
      <c r="H150" s="81" t="s">
        <v>321</v>
      </c>
      <c r="I150" s="9" t="s">
        <v>322</v>
      </c>
    </row>
    <row r="151" spans="1:9">
      <c r="A151" s="37"/>
      <c r="B151" s="43"/>
      <c r="C151" s="37"/>
      <c r="D151" s="64" t="s">
        <v>281</v>
      </c>
      <c r="E151" s="45"/>
      <c r="F151" s="45"/>
      <c r="G151" s="44">
        <f>SUM(G143:G150)</f>
        <v>614</v>
      </c>
      <c r="H151" s="37"/>
      <c r="I151" s="37"/>
    </row>
    <row r="152" spans="1:9">
      <c r="A152" s="37"/>
      <c r="B152" s="43"/>
      <c r="C152" s="37"/>
      <c r="D152" s="41"/>
      <c r="E152" s="45"/>
      <c r="F152" s="45"/>
      <c r="G152" s="44"/>
      <c r="H152" s="37"/>
      <c r="I152" s="37"/>
    </row>
    <row r="153" spans="1:9">
      <c r="A153" s="88" t="s">
        <v>428</v>
      </c>
      <c r="B153" s="88"/>
      <c r="C153" s="88"/>
      <c r="D153" s="88"/>
      <c r="E153" s="88"/>
      <c r="F153" s="88"/>
      <c r="G153" s="88"/>
      <c r="H153" s="88"/>
      <c r="I153" s="88"/>
    </row>
    <row r="154" spans="1:9">
      <c r="A154" s="43" t="s">
        <v>4</v>
      </c>
      <c r="B154" s="43" t="s">
        <v>5</v>
      </c>
      <c r="C154" s="43" t="s">
        <v>6</v>
      </c>
      <c r="D154" s="43" t="s">
        <v>7</v>
      </c>
      <c r="E154" s="43" t="s">
        <v>8</v>
      </c>
      <c r="F154" s="43" t="s">
        <v>9</v>
      </c>
      <c r="G154" s="43" t="s">
        <v>10</v>
      </c>
      <c r="H154" s="43" t="s">
        <v>11</v>
      </c>
      <c r="I154" s="43" t="s">
        <v>12</v>
      </c>
    </row>
    <row r="155" spans="1:9" ht="105">
      <c r="A155" s="89" t="s">
        <v>429</v>
      </c>
      <c r="B155" s="45">
        <v>44960</v>
      </c>
      <c r="C155" s="45">
        <v>44960</v>
      </c>
      <c r="D155" s="37" t="s">
        <v>82</v>
      </c>
      <c r="E155" s="37" t="s">
        <v>430</v>
      </c>
      <c r="F155" s="32" t="s">
        <v>431</v>
      </c>
      <c r="G155" s="68">
        <v>16</v>
      </c>
      <c r="H155" s="90" t="s">
        <v>300</v>
      </c>
      <c r="I155" s="65" t="str">
        <f>'[1]FORMULARIO  008-2023'!$B$13</f>
        <v>Viàtico para viajar a la Ciudad de Panamà,  a participar en reuniòn convocada por el Director General, Coronel Abdiel Solìs Pèrez, el dìa sàbado 04 de febrero de 2023, en el Salòn de Oficiales de la Estaciòn Darìo Vallarino ubicado en Carrasquilla, a part</v>
      </c>
    </row>
    <row r="156" spans="1:9" ht="105">
      <c r="A156" s="37" t="s">
        <v>432</v>
      </c>
      <c r="B156" s="45">
        <v>44960</v>
      </c>
      <c r="C156" s="45">
        <v>44960</v>
      </c>
      <c r="D156" s="37" t="s">
        <v>433</v>
      </c>
      <c r="E156" s="37" t="s">
        <v>434</v>
      </c>
      <c r="F156" s="32" t="s">
        <v>431</v>
      </c>
      <c r="G156" s="61">
        <v>16</v>
      </c>
      <c r="H156" s="62" t="s">
        <v>305</v>
      </c>
      <c r="I156" s="65" t="str">
        <f>'[1]FORMULARIO  008-2023'!$B$13</f>
        <v>Viàtico para viajar a la Ciudad de Panamà,  a participar en reuniòn convocada por el Director General, Coronel Abdiel Solìs Pèrez, el dìa sàbado 04 de febrero de 2023, en el Salòn de Oficiales de la Estaciòn Darìo Vallarino ubicado en Carrasquilla, a part</v>
      </c>
    </row>
    <row r="157" spans="1:9" ht="105">
      <c r="A157" s="63" t="s">
        <v>435</v>
      </c>
      <c r="B157" s="45">
        <v>44960</v>
      </c>
      <c r="C157" s="45">
        <v>44960</v>
      </c>
      <c r="D157" s="37" t="s">
        <v>436</v>
      </c>
      <c r="E157" s="37" t="s">
        <v>437</v>
      </c>
      <c r="F157" s="32" t="s">
        <v>431</v>
      </c>
      <c r="G157" s="68">
        <v>16</v>
      </c>
      <c r="H157" s="90" t="s">
        <v>307</v>
      </c>
      <c r="I157" s="65" t="str">
        <f>'[1]FORMULARIO  009-2023 '!$B$13</f>
        <v>Viàtico para trasladar al Coronel Eduardo Chen y a la Administradora Ingrid Garrido, a la Ciudad de Panamà,  a participar de una reuniòn convocada por el Director General en el Salòn de Oficiales de la Estaciòn Darìo Vallarino, el dìa 04 de febrero de 202</v>
      </c>
    </row>
    <row r="158" spans="1:9">
      <c r="A158" s="37"/>
      <c r="B158" s="37"/>
      <c r="C158" s="37"/>
      <c r="D158" s="64"/>
      <c r="E158" s="43"/>
      <c r="F158" s="60"/>
      <c r="G158" s="59">
        <f>SUM(G155:G157)</f>
        <v>48</v>
      </c>
      <c r="H158" s="37"/>
      <c r="I158" s="37"/>
    </row>
    <row r="159" spans="1:9">
      <c r="A159" s="14"/>
      <c r="B159" s="30"/>
      <c r="C159" s="30"/>
      <c r="D159" s="30"/>
      <c r="E159" s="15"/>
      <c r="F159" s="15"/>
      <c r="G159" s="31"/>
      <c r="H159" s="18"/>
      <c r="I159" s="14"/>
    </row>
    <row r="160" spans="1:9">
      <c r="A160" s="83" t="s">
        <v>438</v>
      </c>
      <c r="B160" s="83"/>
      <c r="C160" s="83"/>
      <c r="D160" s="83"/>
      <c r="E160" s="83"/>
      <c r="F160" s="83"/>
      <c r="G160" s="83"/>
      <c r="H160" s="83"/>
      <c r="I160" s="83"/>
    </row>
    <row r="161" spans="1:9" ht="15.75">
      <c r="A161" s="1" t="s">
        <v>4</v>
      </c>
      <c r="B161" s="1" t="s">
        <v>5</v>
      </c>
      <c r="C161" s="1" t="s">
        <v>6</v>
      </c>
      <c r="D161" s="1" t="s">
        <v>7</v>
      </c>
      <c r="E161" s="1" t="s">
        <v>8</v>
      </c>
      <c r="F161" s="1" t="s">
        <v>9</v>
      </c>
      <c r="G161" s="1" t="s">
        <v>10</v>
      </c>
      <c r="H161" s="1" t="s">
        <v>11</v>
      </c>
      <c r="I161" s="1" t="s">
        <v>12</v>
      </c>
    </row>
    <row r="162" spans="1:9" ht="90">
      <c r="A162" s="41" t="s">
        <v>439</v>
      </c>
      <c r="B162" s="45">
        <v>44959</v>
      </c>
      <c r="C162" s="45">
        <v>44959</v>
      </c>
      <c r="D162" s="41" t="s">
        <v>440</v>
      </c>
      <c r="E162" s="41" t="s">
        <v>441</v>
      </c>
      <c r="F162" s="32" t="s">
        <v>442</v>
      </c>
      <c r="G162" s="68">
        <v>10</v>
      </c>
      <c r="H162" s="67">
        <v>7</v>
      </c>
      <c r="I162" s="41" t="s">
        <v>443</v>
      </c>
    </row>
    <row r="163" spans="1:9" ht="90">
      <c r="A163" s="41" t="s">
        <v>444</v>
      </c>
      <c r="B163" s="45">
        <v>44959</v>
      </c>
      <c r="C163" s="45">
        <v>44959</v>
      </c>
      <c r="D163" s="41" t="s">
        <v>445</v>
      </c>
      <c r="E163" s="41" t="s">
        <v>446</v>
      </c>
      <c r="F163" s="32" t="s">
        <v>447</v>
      </c>
      <c r="G163" s="46">
        <v>10</v>
      </c>
      <c r="H163" s="67">
        <v>3</v>
      </c>
      <c r="I163" s="41" t="s">
        <v>448</v>
      </c>
    </row>
    <row r="164" spans="1:9" ht="90">
      <c r="A164" s="41" t="s">
        <v>439</v>
      </c>
      <c r="B164" s="91">
        <v>44985</v>
      </c>
      <c r="C164" s="91">
        <v>44985</v>
      </c>
      <c r="D164" s="41" t="s">
        <v>440</v>
      </c>
      <c r="E164" s="41" t="s">
        <v>441</v>
      </c>
      <c r="F164" s="32" t="s">
        <v>442</v>
      </c>
      <c r="G164" s="68">
        <v>10</v>
      </c>
      <c r="H164" s="67">
        <v>13</v>
      </c>
      <c r="I164" s="41" t="s">
        <v>449</v>
      </c>
    </row>
    <row r="165" spans="1:9">
      <c r="A165" s="37"/>
      <c r="B165" s="28"/>
      <c r="C165" s="28"/>
      <c r="D165" s="29" t="s">
        <v>281</v>
      </c>
      <c r="E165" s="26"/>
      <c r="F165" s="26"/>
      <c r="G165" s="25">
        <f>SUM(G162:G164)</f>
        <v>30</v>
      </c>
      <c r="H165" s="28"/>
      <c r="I165" s="37"/>
    </row>
    <row r="166" spans="1:9">
      <c r="A166" s="70"/>
      <c r="B166" s="69"/>
      <c r="C166" s="69"/>
      <c r="D166" s="69"/>
      <c r="E166" s="69"/>
      <c r="F166" s="33"/>
      <c r="G166" s="33"/>
      <c r="H166" s="69"/>
      <c r="I166" s="70"/>
    </row>
    <row r="167" spans="1:9">
      <c r="A167" s="33"/>
      <c r="B167" s="33"/>
      <c r="C167" s="33"/>
      <c r="D167" s="33"/>
      <c r="E167" s="33"/>
      <c r="F167" s="33"/>
      <c r="G167" s="33"/>
      <c r="H167" s="33"/>
      <c r="I167" s="33"/>
    </row>
    <row r="168" spans="1:9" ht="15.75">
      <c r="A168" s="33"/>
      <c r="B168" s="33"/>
      <c r="C168" s="33"/>
      <c r="D168" s="92" t="s">
        <v>281</v>
      </c>
      <c r="E168" s="93"/>
      <c r="F168" s="93"/>
      <c r="G168" s="94">
        <f ca="1" xml:space="preserve"> SUM(G165,G129,G115,G110,G139,G69,G98, G93,G158, G41,G151,G158,G86)</f>
        <v>13725</v>
      </c>
      <c r="H168" s="33"/>
      <c r="I168" s="33"/>
    </row>
    <row r="169" spans="1:9">
      <c r="A169" s="33"/>
      <c r="B169" s="33"/>
      <c r="C169" s="33"/>
      <c r="D169" s="33"/>
      <c r="E169" s="33"/>
      <c r="F169" s="33"/>
      <c r="G169" s="33"/>
      <c r="H169" s="33"/>
      <c r="I169" s="33"/>
    </row>
    <row r="170" spans="1:9">
      <c r="A170" s="33"/>
      <c r="B170" s="33"/>
      <c r="C170" s="33"/>
      <c r="D170" s="33"/>
      <c r="E170" s="33"/>
      <c r="F170" s="33"/>
      <c r="G170" s="33"/>
      <c r="H170" s="33"/>
      <c r="I170" s="33"/>
    </row>
    <row r="171" spans="1:9">
      <c r="A171" s="33"/>
      <c r="B171" s="33"/>
      <c r="C171" s="33"/>
      <c r="D171" s="33"/>
      <c r="E171" s="33"/>
      <c r="F171" s="33"/>
      <c r="G171" s="33"/>
      <c r="H171" s="33"/>
      <c r="I171" s="33"/>
    </row>
  </sheetData>
  <mergeCells count="16">
    <mergeCell ref="A141:I141"/>
    <mergeCell ref="A153:I153"/>
    <mergeCell ref="A160:I160"/>
    <mergeCell ref="A131:I131"/>
    <mergeCell ref="A76:I76"/>
    <mergeCell ref="A88:I88"/>
    <mergeCell ref="A95:I95"/>
    <mergeCell ref="A100:I100"/>
    <mergeCell ref="A112:I112"/>
    <mergeCell ref="A117:I117"/>
    <mergeCell ref="A1:I1"/>
    <mergeCell ref="A2:I2"/>
    <mergeCell ref="A3:I3"/>
    <mergeCell ref="A4:I4"/>
    <mergeCell ref="A43:I43"/>
    <mergeCell ref="A71:I71"/>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Manolo</dc:creator>
  <cp:lastModifiedBy>Manolo</cp:lastModifiedBy>
  <cp:lastPrinted>2023-03-06T17:11:12Z</cp:lastPrinted>
  <dcterms:created xsi:type="dcterms:W3CDTF">2023-03-06T16:59:30Z</dcterms:created>
  <dcterms:modified xsi:type="dcterms:W3CDTF">2023-03-06T17:12:54Z</dcterms:modified>
</cp:coreProperties>
</file>