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olo\Desktop\TRANSPARENCIA\2023\Octubre\Viat\"/>
    </mc:Choice>
  </mc:AlternateContent>
  <xr:revisionPtr revIDLastSave="0" documentId="13_ncr:1_{A5860BD7-F540-4B50-8FA3-78AFF0D252D4}" xr6:coauthVersionLast="47" xr6:coauthVersionMax="47" xr10:uidLastSave="{00000000-0000-0000-0000-000000000000}"/>
  <bookViews>
    <workbookView xWindow="2235" yWindow="1515" windowWidth="21600" windowHeight="12180" xr2:uid="{C367873C-8AAB-47C1-ADA9-CEF28B9D369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0" i="1" l="1"/>
  <c r="G140" i="1"/>
  <c r="G135" i="1"/>
  <c r="G125" i="1"/>
  <c r="G120" i="1"/>
  <c r="G106" i="1"/>
  <c r="G101" i="1"/>
  <c r="G96" i="1"/>
  <c r="G91" i="1"/>
  <c r="H83" i="1"/>
  <c r="G83" i="1"/>
  <c r="C83" i="1"/>
  <c r="B83" i="1"/>
  <c r="A83" i="1"/>
  <c r="H82" i="1"/>
  <c r="G82" i="1"/>
  <c r="C82" i="1"/>
  <c r="B82" i="1"/>
  <c r="A82" i="1"/>
  <c r="H81" i="1"/>
  <c r="G81" i="1"/>
  <c r="C81" i="1"/>
  <c r="B81" i="1"/>
  <c r="A81" i="1"/>
  <c r="H80" i="1"/>
  <c r="G80" i="1"/>
  <c r="C80" i="1"/>
  <c r="B80" i="1"/>
  <c r="A80" i="1"/>
  <c r="H79" i="1"/>
  <c r="G79" i="1"/>
  <c r="C79" i="1"/>
  <c r="B79" i="1"/>
  <c r="A79" i="1"/>
  <c r="H78" i="1"/>
  <c r="G78" i="1"/>
  <c r="C78" i="1"/>
  <c r="B78" i="1"/>
  <c r="A78" i="1"/>
  <c r="H77" i="1"/>
  <c r="G77" i="1"/>
  <c r="C77" i="1"/>
  <c r="B77" i="1"/>
  <c r="A77" i="1"/>
  <c r="I76" i="1"/>
  <c r="H76" i="1"/>
  <c r="G76" i="1"/>
  <c r="C76" i="1"/>
  <c r="B76" i="1"/>
  <c r="A76" i="1"/>
  <c r="I75" i="1"/>
  <c r="H75" i="1"/>
  <c r="G75" i="1"/>
  <c r="G84" i="1" s="1"/>
  <c r="C75" i="1"/>
  <c r="B75" i="1"/>
  <c r="A75" i="1"/>
  <c r="G71" i="1"/>
  <c r="G66" i="1"/>
  <c r="G60" i="1"/>
  <c r="G151" i="1" l="1"/>
</calcChain>
</file>

<file path=xl/sharedStrings.xml><?xml version="1.0" encoding="utf-8"?>
<sst xmlns="http://schemas.openxmlformats.org/spreadsheetml/2006/main" count="734" uniqueCount="335">
  <si>
    <t>BENEMÉRITO CUERPO DE BOMBEROS DE LA REPÚBLICA DE PANAMÁ</t>
  </si>
  <si>
    <t>INFORME MENSUAL DE VIÁTICOS DEL MES DE SEPTIEMBRE DE 2023</t>
  </si>
  <si>
    <t>ZONA REGIONAL DE PANAMÁ</t>
  </si>
  <si>
    <t>DEPARTAMENTO DE TESORERÍA - DETALLES DE VIÁTICOS AL INTERIOR DEL PAÍS PAGADOS A TRAVÉS DE CAJA MENUDA</t>
  </si>
  <si>
    <t xml:space="preserve">CÉDULA </t>
  </si>
  <si>
    <t>FECHA DE INICIO</t>
  </si>
  <si>
    <t xml:space="preserve">FECHA FIN </t>
  </si>
  <si>
    <t xml:space="preserve">NOMBRE </t>
  </si>
  <si>
    <t xml:space="preserve">APELLIDO </t>
  </si>
  <si>
    <t xml:space="preserve">LUGAR </t>
  </si>
  <si>
    <t xml:space="preserve">MONTO </t>
  </si>
  <si>
    <t xml:space="preserve">VIÁTICO </t>
  </si>
  <si>
    <t xml:space="preserve">DETALLES </t>
  </si>
  <si>
    <t>8-769-1063</t>
  </si>
  <si>
    <t>28/08/2023</t>
  </si>
  <si>
    <t>03/09/2023</t>
  </si>
  <si>
    <t xml:space="preserve">Ernesto </t>
  </si>
  <si>
    <t>Concepción</t>
  </si>
  <si>
    <t>Panamá-Taboga</t>
  </si>
  <si>
    <t>Desayuno misión oficial en la Est.de Taboga ZR de Panamá del día 28/08/2023 al 03/09/2023</t>
  </si>
  <si>
    <t>8-740-447</t>
  </si>
  <si>
    <t>03/07/2023</t>
  </si>
  <si>
    <t>07/07/2023</t>
  </si>
  <si>
    <t xml:space="preserve">Isael </t>
  </si>
  <si>
    <t>Rodríguez</t>
  </si>
  <si>
    <t>Veraguas</t>
  </si>
  <si>
    <t>Desayuno, almuerzo y cena por misión oficial realizada en la ZR de Veraguas del  03/07/2023  al 07/07/2023</t>
  </si>
  <si>
    <t>8-925-902</t>
  </si>
  <si>
    <t>03/08/2023</t>
  </si>
  <si>
    <t xml:space="preserve">Juan </t>
  </si>
  <si>
    <t>Hurtado</t>
  </si>
  <si>
    <t>Panamá Oeste</t>
  </si>
  <si>
    <t>Almuerzo por misión oficial realizada en la ZR de Panamá Oeste el día 03/08/2023</t>
  </si>
  <si>
    <t>8-722-164</t>
  </si>
  <si>
    <t>09/05/2023</t>
  </si>
  <si>
    <t xml:space="preserve">Farcomedi </t>
  </si>
  <si>
    <t>Domínguez</t>
  </si>
  <si>
    <t>Almuerzo por misión oficial realizada en la ZR de Panamá Oeste el día 09/05/2023</t>
  </si>
  <si>
    <t>8-403-745</t>
  </si>
  <si>
    <t>14/08/2023</t>
  </si>
  <si>
    <t xml:space="preserve">Vladimir </t>
  </si>
  <si>
    <t>Sánchez</t>
  </si>
  <si>
    <t>Almuerzo-misión oficial traspaso de Caja Menuda en la ZR de Panamá Oeste el día 14/08/2023</t>
  </si>
  <si>
    <t>8-777-881</t>
  </si>
  <si>
    <t>21/08/2023</t>
  </si>
  <si>
    <t>27/08/2023</t>
  </si>
  <si>
    <t xml:space="preserve">Ezequiel </t>
  </si>
  <si>
    <t>González</t>
  </si>
  <si>
    <t>Desayuno-misión oficial en la Est. De Taboga ZR de Panamá del día 21/08/2023 al 27/08/2023</t>
  </si>
  <si>
    <t>8-391-965</t>
  </si>
  <si>
    <t>12/08/2023</t>
  </si>
  <si>
    <t xml:space="preserve">Andrés  </t>
  </si>
  <si>
    <t>Conte</t>
  </si>
  <si>
    <t>Panamá</t>
  </si>
  <si>
    <t>Almuerzo y transporte por misión oficial realizada en la ZR Panamá el dia 12/08/2023</t>
  </si>
  <si>
    <t>2-743-388</t>
  </si>
  <si>
    <t xml:space="preserve">Marian </t>
  </si>
  <si>
    <t>Aparicio</t>
  </si>
  <si>
    <t>Transporte por misión oficial cobertura de práctica de Extinción de Incendios en el Centro de Entrenamiento de Rodman ZR de Panamá el día 12/08/2023</t>
  </si>
  <si>
    <t>8-951-2416</t>
  </si>
  <si>
    <t>24/07/2023</t>
  </si>
  <si>
    <t>28/07/2023</t>
  </si>
  <si>
    <t xml:space="preserve">César </t>
  </si>
  <si>
    <t>Moreno</t>
  </si>
  <si>
    <t>Desayuno, almuerzo, cena y transporte por misión oficial realizada en la ZR de Panamá del día 24/07/2023 al 28/07/2023</t>
  </si>
  <si>
    <t>8-480-523</t>
  </si>
  <si>
    <t>10/08/2023</t>
  </si>
  <si>
    <t xml:space="preserve">Lázaro </t>
  </si>
  <si>
    <t>Tuñon</t>
  </si>
  <si>
    <t>Colón</t>
  </si>
  <si>
    <t>Almuerzo por misión oficial realizada en la ZR de Colón el día 10/08/2023</t>
  </si>
  <si>
    <t>4-285-968</t>
  </si>
  <si>
    <t xml:space="preserve">Neslyn </t>
  </si>
  <si>
    <t>Pitti</t>
  </si>
  <si>
    <t>Almuerzo por misión oficial realizada en la ZR de Colón el día 03/08/2023</t>
  </si>
  <si>
    <t>11/09/2023</t>
  </si>
  <si>
    <t>17/09/2023</t>
  </si>
  <si>
    <t>Desayuno para misión oficial en la Est.de Taboga ZR de Panamá del 11/09/2023 al  17/09/2023</t>
  </si>
  <si>
    <t>8-494-954</t>
  </si>
  <si>
    <t>20/06/2023</t>
  </si>
  <si>
    <t xml:space="preserve">Vïctor </t>
  </si>
  <si>
    <t>D´Guerra</t>
  </si>
  <si>
    <t>Almuerzo por misión oficial realizada en la ZR de Colón el día 20/06/2023</t>
  </si>
  <si>
    <t>8-821-1291</t>
  </si>
  <si>
    <t>04/09/2023</t>
  </si>
  <si>
    <t>10/09/2023</t>
  </si>
  <si>
    <t xml:space="preserve">Alfredo </t>
  </si>
  <si>
    <t>Aguilar</t>
  </si>
  <si>
    <t>Desayuno por misión oficial en la Est.de Taboga ZR de Panamá del 04/09/2023 al 10/09/2023</t>
  </si>
  <si>
    <t>7-701-1031</t>
  </si>
  <si>
    <t xml:space="preserve">Claudio </t>
  </si>
  <si>
    <t xml:space="preserve">Desayuno misión oficial en la Est.de Taboga ZR de Panamá del 04/09/2023 al 10/09/2023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</si>
  <si>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8-414-1003</t>
  </si>
  <si>
    <t>25/08/2023</t>
  </si>
  <si>
    <t xml:space="preserve">Mayra </t>
  </si>
  <si>
    <t>Mejía</t>
  </si>
  <si>
    <t>Almuerzo por misión oficial realizada en la ZR de Colón el día 25/08/2023</t>
  </si>
  <si>
    <t>9-123-2406</t>
  </si>
  <si>
    <t>24/08/2023</t>
  </si>
  <si>
    <t xml:space="preserve">Luciana </t>
  </si>
  <si>
    <t>Martínez</t>
  </si>
  <si>
    <t>Almuerzo por misión o ficial realizada en la ZR de Colón el día 24/08/2023</t>
  </si>
  <si>
    <t>8-382-102</t>
  </si>
  <si>
    <t xml:space="preserve">Dioselina </t>
  </si>
  <si>
    <t>Valdés</t>
  </si>
  <si>
    <t>01/02/2023</t>
  </si>
  <si>
    <t>Almuerzo por misión oficial realizada en la ZR de Panamá Oeste el día 01/02/2023</t>
  </si>
  <si>
    <t>8-832-1498</t>
  </si>
  <si>
    <t>21/07/2023</t>
  </si>
  <si>
    <t xml:space="preserve">Alexis </t>
  </si>
  <si>
    <t>Figueroa</t>
  </si>
  <si>
    <t>Cena y transporte por misión oficial realizada en la ZR de Colón el día 21/07/2023</t>
  </si>
  <si>
    <t>8-750-463</t>
  </si>
  <si>
    <t xml:space="preserve">Alexander </t>
  </si>
  <si>
    <t xml:space="preserve">Desayuno misión oficial en la Est.de Taboga ZR de Panamá del 11/09/2023 al 17/09/2023 </t>
  </si>
  <si>
    <t>8-360-12</t>
  </si>
  <si>
    <t>04/08/2023</t>
  </si>
  <si>
    <t xml:space="preserve">Javier </t>
  </si>
  <si>
    <t>Vergara</t>
  </si>
  <si>
    <t>Herrera</t>
  </si>
  <si>
    <t xml:space="preserve">Desayuno, almuerzo, cena y transporte por misión oficial realizada en la ZR de Herrera el 04/08/2023 </t>
  </si>
  <si>
    <t>8-783-1021</t>
  </si>
  <si>
    <t>23/06/2023</t>
  </si>
  <si>
    <t>23/06/20223</t>
  </si>
  <si>
    <t xml:space="preserve">Joan </t>
  </si>
  <si>
    <t>Blaney</t>
  </si>
  <si>
    <t>Coclé</t>
  </si>
  <si>
    <t>Desayuno, almuerzo, cena y  transporte por misión oficial realizada en la ZR de Coclé el día 23/06/2023</t>
  </si>
  <si>
    <t>25/09/2023</t>
  </si>
  <si>
    <t>01/10/2023</t>
  </si>
  <si>
    <t xml:space="preserve">Desayuno para misión oficial en la Est.de Taboga ZR de Panamá del 25/09/2023 al 01/10/2023 </t>
  </si>
  <si>
    <t>8-506-362</t>
  </si>
  <si>
    <t xml:space="preserve">Eduardo </t>
  </si>
  <si>
    <t>Guerra</t>
  </si>
  <si>
    <t>07/09/2023</t>
  </si>
  <si>
    <t>Almuerzo por misión oficial realizada en la ZR de Coclé el día 07/09/2023</t>
  </si>
  <si>
    <t>08/09/2023</t>
  </si>
  <si>
    <t xml:space="preserve">Desayuno, almuerzo, cena y transporte por misión oficial realizada en la ZR de Herrera el 08/09/2023 </t>
  </si>
  <si>
    <t>8-769-415</t>
  </si>
  <si>
    <t>18/09/2023</t>
  </si>
  <si>
    <t>24/09/2023</t>
  </si>
  <si>
    <t xml:space="preserve">Humberto  </t>
  </si>
  <si>
    <t>De León</t>
  </si>
  <si>
    <t>Desayuno misión oficial en la Est.de Taboga ZR de Panamá del 18/09/2023 al 24/09/2023</t>
  </si>
  <si>
    <t>ANULADO</t>
  </si>
  <si>
    <t>8-301-38</t>
  </si>
  <si>
    <t xml:space="preserve">Gerardo </t>
  </si>
  <si>
    <t>Dixon</t>
  </si>
  <si>
    <t>Desayuno, almuerzo, cena y transporte por misión oficial realizada en la ZR de Coclé el día 23/06/2023</t>
  </si>
  <si>
    <t>23/07/2023</t>
  </si>
  <si>
    <t>Desayuno, almuerzo, cena y transporte por misión oficial realizada en la ZR de Colón el día 23/07/2023</t>
  </si>
  <si>
    <t>Desayuno, almuerzo, cena y transporte por misión oficial realizada en la ZR de Herrera el día 04/08/2023</t>
  </si>
  <si>
    <t>8-314-761</t>
  </si>
  <si>
    <t xml:space="preserve">Gilberto </t>
  </si>
  <si>
    <t xml:space="preserve">Desayuno, almuerzo, cena y transporte por misión oficial realizada en la ZR de Colón el día 23/07/2023 </t>
  </si>
  <si>
    <t>8-874-30</t>
  </si>
  <si>
    <t>26/11/2022</t>
  </si>
  <si>
    <t>28/11/2022</t>
  </si>
  <si>
    <t xml:space="preserve">Seharay </t>
  </si>
  <si>
    <t>Maizón</t>
  </si>
  <si>
    <t>Desayuno, almuerzo, cena y transporte por misión oficial en la ZR de Panamá del día 26/11/2022 al 28/11/2022</t>
  </si>
  <si>
    <t>8-700-2181</t>
  </si>
  <si>
    <t xml:space="preserve">Josefina </t>
  </si>
  <si>
    <t>Medina</t>
  </si>
  <si>
    <t>Almuerzo, cena y transporte por misión oficial en la ZR de Panamá el día 26/11/2022</t>
  </si>
  <si>
    <t>8-722-2382</t>
  </si>
  <si>
    <t xml:space="preserve">Elida </t>
  </si>
  <si>
    <t>Mendoza</t>
  </si>
  <si>
    <t>8-708-1514</t>
  </si>
  <si>
    <t>23/11/2022</t>
  </si>
  <si>
    <t xml:space="preserve">Alis </t>
  </si>
  <si>
    <t>Delgado</t>
  </si>
  <si>
    <t>Desayuno, almuerzo, cena y transporte por misión oficial realizada en la ZR de Coclé el día 23/11/2022</t>
  </si>
  <si>
    <t>28/12/2022</t>
  </si>
  <si>
    <t>Los Santos, Coclé y Panamá Oeste</t>
  </si>
  <si>
    <t>Desayuno, almuerzo, cena y transporte por misión oficial realizada en las ZR de Los Santos, Coclé y Panamá Oeste el día 28/12/2022</t>
  </si>
  <si>
    <t>29/12/2022</t>
  </si>
  <si>
    <t>Desayuno, almuerzo, cena y transporte por misión oficial realizada en la ZR de Herrera el día 29/12/2022</t>
  </si>
  <si>
    <t>Desayuno, almuerzo, cena y transporte por misión oficial realizada en la ZR de Coclé el día 28/12/2022</t>
  </si>
  <si>
    <t>02/12/2022</t>
  </si>
  <si>
    <t>Almuerzo por misión oficial realizada en la ZR de Colón el día 02/12/2022</t>
  </si>
  <si>
    <t>01/11/2022</t>
  </si>
  <si>
    <t>Almuerzo-misión oficial realizada en la ZR de Panamá Oeste el día 01/11/2022</t>
  </si>
  <si>
    <t>Almuerzo-misión oficial realizada en la ZR de Colón el día 02/12/2022</t>
  </si>
  <si>
    <t>14/12/2022</t>
  </si>
  <si>
    <t>8-828-1560</t>
  </si>
  <si>
    <t xml:space="preserve">Carlos </t>
  </si>
  <si>
    <t>Pinilla</t>
  </si>
  <si>
    <t>Desayuno, almuerzo, cena y transporte por misión oficial realizada en la ZR de Panamá del día 26/11/2022 al 28/11/2022</t>
  </si>
  <si>
    <t xml:space="preserve">TOTAL </t>
  </si>
  <si>
    <t>DEPARTAMENTO DE TESORERIA-DETALLES DE VIATICOS AL INTERIOR DEL PAIS PAGADOS A TRAVES DE CHEQUE Y ACH</t>
  </si>
  <si>
    <t>Cesar</t>
  </si>
  <si>
    <t>Z.R. Coclé</t>
  </si>
  <si>
    <t>EX-053-2023</t>
  </si>
  <si>
    <t xml:space="preserve">Realizar apoyo como conductor al personal de la empresa Lion proveniente de los Estados Unidos de América los cuales tomaran las medidas de las tallas para los equipos de protección. </t>
  </si>
  <si>
    <t>Farcomedi</t>
  </si>
  <si>
    <t>Z.R. Herrera</t>
  </si>
  <si>
    <t>DA-193-2023</t>
  </si>
  <si>
    <t>conductor asignado para transportar a la brigada infantil.</t>
  </si>
  <si>
    <t>TOTAL</t>
  </si>
  <si>
    <t xml:space="preserve">DEPARTAMENTO DE CONTABILIDAD - DETALLE DE VIATICOS AL EXTERIOR </t>
  </si>
  <si>
    <t xml:space="preserve">Para el mes de  septiembre   no se  realizó ningún pago de viático al Exterior </t>
  </si>
  <si>
    <t xml:space="preserve">ZONA REGIONAL DE CHIRIQUÍ </t>
  </si>
  <si>
    <t xml:space="preserve">Ross </t>
  </si>
  <si>
    <t>Zona Regional Veraguas</t>
  </si>
  <si>
    <t xml:space="preserve">Kenneth </t>
  </si>
  <si>
    <t xml:space="preserve">Martínez </t>
  </si>
  <si>
    <t>Zona Regional Panamá</t>
  </si>
  <si>
    <t xml:space="preserve">Didacio </t>
  </si>
  <si>
    <t xml:space="preserve">Lezcano </t>
  </si>
  <si>
    <t xml:space="preserve">Taller de Instructores de Rescate en Altura </t>
  </si>
  <si>
    <t xml:space="preserve">Abdel </t>
  </si>
  <si>
    <t xml:space="preserve">Rodríguez </t>
  </si>
  <si>
    <t>Taller de Instructores de Rescate en Altura</t>
  </si>
  <si>
    <t xml:space="preserve">Jaime </t>
  </si>
  <si>
    <t xml:space="preserve">Harker </t>
  </si>
  <si>
    <t xml:space="preserve">A Buscar Personal que se encuentra en el Curso de Taller De Instructores de Rescate En Altura  </t>
  </si>
  <si>
    <t xml:space="preserve">Eivar </t>
  </si>
  <si>
    <t xml:space="preserve">Camarena </t>
  </si>
  <si>
    <t xml:space="preserve">Taller De Instructores de Espacios Confinados </t>
  </si>
  <si>
    <t xml:space="preserve">Del Cid </t>
  </si>
  <si>
    <t xml:space="preserve">Taller de Instructores De Espacios Confinados </t>
  </si>
  <si>
    <t xml:space="preserve">Iris </t>
  </si>
  <si>
    <t xml:space="preserve">García </t>
  </si>
  <si>
    <t xml:space="preserve">Reunión Con El Director Administrativo Teniente Coronel Omar Castillo </t>
  </si>
  <si>
    <t xml:space="preserve">José </t>
  </si>
  <si>
    <t xml:space="preserve">Conductor De La Administradora Regional Iris García y Retiro de Mercancía </t>
  </si>
  <si>
    <t xml:space="preserve">ZONA REGIONAL DE BOCAS DEL TORO </t>
  </si>
  <si>
    <t xml:space="preserve">     </t>
  </si>
  <si>
    <t>4-749-234</t>
  </si>
  <si>
    <t>22/09/2023</t>
  </si>
  <si>
    <t>Edison</t>
  </si>
  <si>
    <t>Santo</t>
  </si>
  <si>
    <t>David-Chiriquí</t>
  </si>
  <si>
    <t>Para Trasladarse a La Zona Regional De Chiriquí, en el Carro 859, A Buscar El Cabo 1° Rosendo Murray.</t>
  </si>
  <si>
    <t>1-71-1595</t>
  </si>
  <si>
    <t>26/09/2023</t>
  </si>
  <si>
    <t>Morales</t>
  </si>
  <si>
    <t>Para Trasladar El Vehículo 911, C/P#G13561, a la Zona Regional de Chiriquí A Cita De Mantenimiento Preventivo.</t>
  </si>
  <si>
    <t>Para Trasladar El Vehículo 938, C/P#G13787, a la Zona Regional de Chiriquí a Cita de Mantenimiento Preventivo.</t>
  </si>
  <si>
    <t xml:space="preserve">ZONA REGIONAL DE  COLÓN </t>
  </si>
  <si>
    <t xml:space="preserve">Para el mes de septiembre  no se  realizó ningún pago de viático </t>
  </si>
  <si>
    <t>ZONA REGIONAL DE BUGABA</t>
  </si>
  <si>
    <t xml:space="preserve"> </t>
  </si>
  <si>
    <t xml:space="preserve">CEDULA </t>
  </si>
  <si>
    <t>4-735-2253</t>
  </si>
  <si>
    <t>Luis Alberto</t>
  </si>
  <si>
    <t>Fuentes</t>
  </si>
  <si>
    <t>064-2023</t>
  </si>
  <si>
    <t>Pago de viático para viajar a Panamá a  llevar el personal de la Zona regional de Bugaba y Chiriquí al curso de Formación para Instructores de Rescate en Espacios Confinados según Circular AFB-040-2023 y nota DOEXBURE-053.</t>
  </si>
  <si>
    <t>ZONA REGIONAL PANAMA OESTE</t>
  </si>
  <si>
    <t xml:space="preserve">Para el mes de septiembre   no se  realizó ningún pago de viático </t>
  </si>
  <si>
    <t>ZONA REGIONAL  DE HERRERA</t>
  </si>
  <si>
    <t>6-50-1021</t>
  </si>
  <si>
    <t>Javier</t>
  </si>
  <si>
    <t>Cedeño</t>
  </si>
  <si>
    <t>Misión oficial por asistir a hónras fúnbres del coronel Eduardo Medrano según memorando n°059-23</t>
  </si>
  <si>
    <t>Misión oficial asistir citación a las oficinas de asuntos internos según memorando n°060-23</t>
  </si>
  <si>
    <t>Misión oficial por asistir aniversario n°126 de la Zona de Colón según memorando n°061-23</t>
  </si>
  <si>
    <t>7-703-1036</t>
  </si>
  <si>
    <t>Elieser</t>
  </si>
  <si>
    <t>Samaniego</t>
  </si>
  <si>
    <t>Misión oficial por llevar personal a retirar vehículos para la Zona de Herrera según memorando 67-23</t>
  </si>
  <si>
    <t>6-712-638</t>
  </si>
  <si>
    <t>José</t>
  </si>
  <si>
    <t>Misión oficial por participar de reunión de implementación del programa de prevención de lesiones no intencionadas según memorando n°069-23</t>
  </si>
  <si>
    <t>Misión oficial por llevar grúa al cuartel Ricardo Arango según memorando n°065-23</t>
  </si>
  <si>
    <t>6-70-951</t>
  </si>
  <si>
    <t xml:space="preserve">Aristides </t>
  </si>
  <si>
    <t>Quintero</t>
  </si>
  <si>
    <t>Misión oficial a llevar personal que traslada grúa al Cuartel Ricardo Arango según memorando 065-23</t>
  </si>
  <si>
    <t>6-74-372</t>
  </si>
  <si>
    <t>Matías</t>
  </si>
  <si>
    <t>Misión oficial al Cuartel Ricardo Arango a retirar vehículo para la zona. Memorando n°067-23</t>
  </si>
  <si>
    <t>6-714-2435</t>
  </si>
  <si>
    <t>Carlos</t>
  </si>
  <si>
    <t>Cruz</t>
  </si>
  <si>
    <t>Misión oficial al Cuartel Ricardo Arango a retirar vehículo para la zona. Memorando n°068-23</t>
  </si>
  <si>
    <t>Misión oficial a llevar personal que se traslada grúa la Ciudad de la Salud según memorando 070-23</t>
  </si>
  <si>
    <t xml:space="preserve">ZONA REGIONAL DE LOS SANTOS </t>
  </si>
  <si>
    <t>7-701-631</t>
  </si>
  <si>
    <t>15/09/2023</t>
  </si>
  <si>
    <t xml:space="preserve">Marco </t>
  </si>
  <si>
    <t>Vega</t>
  </si>
  <si>
    <t>046-2023</t>
  </si>
  <si>
    <t>Pago de viáticos de desayuno, almuerzo y cena, para viajar a las Estación Ricardo Arango,  con el fin de entregar documentación en las oficinas e insumos en el almacén de la  Zona Regional  de Panamá, el día  viernes 15 de septiembre de los corrientes. B.C.B.R.P.-ZRLS-C1-029/2023.</t>
  </si>
  <si>
    <t>ZONA REGIONAL DE COCLE</t>
  </si>
  <si>
    <t>8-854-600</t>
  </si>
  <si>
    <t>David</t>
  </si>
  <si>
    <t>Bernal</t>
  </si>
  <si>
    <t>053</t>
  </si>
  <si>
    <t>Viático (almuerzo) retirar y llevar documentos a la Estación I° Ricardo Arango, el día miércoles 8 de septiembre de 2023 en transporte oficial.</t>
  </si>
  <si>
    <t>13/09/20233</t>
  </si>
  <si>
    <t>13/09/2023</t>
  </si>
  <si>
    <t>054</t>
  </si>
  <si>
    <t>Viático (almuerzo) retirar y llevar documentos a la Estación I° Ricardo Arango, y retirar materiales de oficina y aseo el día 13 de septiembre de 2023 en transporte oficial.</t>
  </si>
  <si>
    <t>Vladimir</t>
  </si>
  <si>
    <t>055</t>
  </si>
  <si>
    <t>Viático (almuerzo) dirigirse a la Zona Regional Coclé para realizar acta de donación según nota BCBRP-ZRCOCLE-CM352/2023, el día 13 de septiembre de 2023 en transporte oficial</t>
  </si>
  <si>
    <t>8-176-769</t>
  </si>
  <si>
    <t>Lucero</t>
  </si>
  <si>
    <t>056</t>
  </si>
  <si>
    <t>Viático (almuerzo) conductor asignado a misión en la Zona Regional Coclé para realizar acta de donación según nota BCBRP-ZRCOCLECM-352/2023 el día 13 de agosto de 2023.</t>
  </si>
  <si>
    <t>19/09/2023</t>
  </si>
  <si>
    <t>057</t>
  </si>
  <si>
    <t>Viático (almuerzo) retirar y llevar documentos a la Estación I° Ricardo Arango y retirar cajas de agua, el día 19 de septiembre de2023 en transporte oficial.</t>
  </si>
  <si>
    <t>29/09/2023</t>
  </si>
  <si>
    <t>058</t>
  </si>
  <si>
    <t>Viático (almuerzo) Retirar y llevar documentos a la Estación I° Ricardo Arango, el día 29 de septiembre de 2023 en transporte oficial.</t>
  </si>
  <si>
    <t>ZONA REGIONAL  DE VERAGUAS</t>
  </si>
  <si>
    <t>9-711-2162</t>
  </si>
  <si>
    <t>Donys</t>
  </si>
  <si>
    <t>Gutièrrez</t>
  </si>
  <si>
    <t>Provincia de Panamà Oeste</t>
  </si>
  <si>
    <t>Viàtico por viajar a la Provincia de Panamà Oeste el dìa 25 de septiembre de 2023, a la Ford Cincuentenario de Plaza Central Costa verde, a realizar el mantenimiento de los 15,000 km del vehìculo 896 con placa G13597, adicional a revisiòn de llanta delantera del mismo.</t>
  </si>
  <si>
    <t>ZONA REGIONAL  PANAMA ESTE</t>
  </si>
  <si>
    <t>8-826-2005</t>
  </si>
  <si>
    <t>Luís Isaias</t>
  </si>
  <si>
    <t>Jiménez Vallejos</t>
  </si>
  <si>
    <t xml:space="preserve">Provincia de Darién </t>
  </si>
  <si>
    <t xml:space="preserve">Viatico para realizar gira de Inspecciones generales en la Provincia de Darien el dia 12 de septiembre de 2023, saliendo de la Estacion de Chepo a las 5:00 a.m y regresando a las 17:00 horas aproximadamente </t>
  </si>
  <si>
    <t>8-788-673</t>
  </si>
  <si>
    <t>Wilfredo Abrahan</t>
  </si>
  <si>
    <t>Triguero Alguero</t>
  </si>
  <si>
    <t xml:space="preserve">Viatico para realizar gira de Inspecciones generales y recaudación en la Provincia de Darien el dia 14 de septiembre de 2023, saliendo de la Estacion de Chepo a las 5:00 a.m y regresando a las 17:00 horas aproximadamente </t>
  </si>
  <si>
    <t>8-358-641</t>
  </si>
  <si>
    <t>Joaquín Esteban</t>
  </si>
  <si>
    <t>Sánchez Rodríguez</t>
  </si>
  <si>
    <t xml:space="preserve">Viatico para realizar gira de Recaudación con DINASEPI en la Provincia de Darien el dia 14 de septiembre de 2023, saliendo de la Estacion de Chepo a las 5:00 a.m y regresando a las 17:00 horas aproximadamente </t>
  </si>
  <si>
    <t>Edwin Fernando</t>
  </si>
  <si>
    <t>Meza Garibaldo</t>
  </si>
  <si>
    <t xml:space="preserve">Viatico para realizar gira de Inspecciones generales en la Provincia de Darien el dia 26 de septiembre de 2023, saliendo de la Estacion de Chepo a las 5:00 a.m y regresando a las 17:00 horas aproximadamente </t>
  </si>
  <si>
    <t xml:space="preserve">Viatico para realizar gira de Inspecciones generales y recaudación en la Provincia de Darien el dia 28 de septiembre de 2023, saliendo de la Estacion de Chepo a las 5:00 a.m y regresando a las 17:00 horas aproximadamente </t>
  </si>
  <si>
    <t xml:space="preserve">Viatico para realizar gira de Recaudación con DINASEPI en la Provincia de Darien el dia 28 de septiembre de 2023, saliendo de la Estacion de Chepo a las 5:00 a.m y regresando a las 17:00 horas aproximadamente </t>
  </si>
  <si>
    <r>
      <t>Jos</t>
    </r>
    <r>
      <rPr>
        <sz val="12"/>
        <color rgb="FF000000"/>
        <rFont val="Calibri"/>
        <family val="2"/>
        <scheme val="minor"/>
      </rPr>
      <t xml:space="preserve">é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</si>
</sst>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9" fontId="2" fillId="0" borderId="0"/>
    <xf numFmtId="0" fontId="2" fillId="0" borderId="0"/>
    <xf numFmtId="0" fontId="1" fillId="0" borderId="0"/>
    <xf numFmtId="0" fontId="2" fillId="0" borderId="0"/>
    <xf numFmtId="49" fontId="2" fillId="0" borderId="0"/>
  </cellStyleXfs>
  <cellXfs count="84">
    <xf numFmtId="0" fontId="0" fillId="0" borderId="0" xfId="0"/>
    <xf numFmtId="2" fontId="3" fillId="0" borderId="0" xfId="0" applyNumberFormat="1" applyFont="1" applyAlignment="1">
      <alignment horizontal="center" vertical="center"/>
    </xf>
    <xf numFmtId="2" fontId="4" fillId="2" borderId="0" xfId="2" applyNumberFormat="1" applyFont="1" applyFill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5" fillId="6" borderId="4" xfId="0" applyNumberFormat="1" applyFont="1" applyFill="1" applyBorder="1" applyAlignment="1">
      <alignment horizontal="center" vertical="center"/>
    </xf>
    <xf numFmtId="14" fontId="5" fillId="6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2" fontId="8" fillId="0" borderId="4" xfId="3" applyNumberFormat="1" applyFont="1" applyBorder="1" applyAlignment="1">
      <alignment horizontal="center" vertical="center"/>
    </xf>
    <xf numFmtId="2" fontId="8" fillId="3" borderId="4" xfId="3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2" fontId="8" fillId="0" borderId="4" xfId="3" applyNumberFormat="1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/>
    </xf>
    <xf numFmtId="2" fontId="8" fillId="4" borderId="4" xfId="3" applyNumberFormat="1" applyFont="1" applyFill="1" applyBorder="1" applyAlignment="1">
      <alignment horizontal="center" vertical="center" wrapText="1"/>
    </xf>
    <xf numFmtId="2" fontId="8" fillId="3" borderId="4" xfId="3" applyNumberFormat="1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8" fillId="0" borderId="4" xfId="3" quotePrefix="1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5" fillId="6" borderId="4" xfId="0" applyNumberFormat="1" applyFont="1" applyFill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4" applyNumberFormat="1" applyFont="1" applyBorder="1" applyAlignment="1">
      <alignment horizontal="center" vertical="center"/>
    </xf>
    <xf numFmtId="2" fontId="7" fillId="0" borderId="4" xfId="4" applyNumberFormat="1" applyFont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2" fontId="6" fillId="0" borderId="4" xfId="4" applyNumberFormat="1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4" fontId="7" fillId="0" borderId="4" xfId="4" applyNumberFormat="1" applyFont="1" applyBorder="1" applyAlignment="1">
      <alignment horizontal="center" vertical="center" wrapText="1"/>
    </xf>
    <xf numFmtId="2" fontId="7" fillId="0" borderId="4" xfId="1" applyNumberFormat="1" applyFont="1" applyFill="1" applyBorder="1" applyAlignment="1">
      <alignment horizontal="center" vertical="center" wrapText="1"/>
    </xf>
    <xf numFmtId="14" fontId="7" fillId="0" borderId="4" xfId="5" applyNumberFormat="1" applyFont="1" applyBorder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/>
    </xf>
    <xf numFmtId="2" fontId="7" fillId="0" borderId="4" xfId="2" applyNumberFormat="1" applyFont="1" applyBorder="1" applyAlignment="1">
      <alignment horizontal="center" vertical="center"/>
    </xf>
    <xf numFmtId="14" fontId="7" fillId="0" borderId="4" xfId="2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0" fontId="7" fillId="0" borderId="4" xfId="2" applyNumberFormat="1" applyFont="1" applyBorder="1" applyAlignment="1">
      <alignment horizontal="center" vertical="center"/>
    </xf>
    <xf numFmtId="2" fontId="9" fillId="0" borderId="4" xfId="0" applyNumberFormat="1" applyFont="1" applyBorder="1" applyAlignment="1" applyProtection="1">
      <alignment horizontal="center" vertical="center"/>
      <protection locked="0"/>
    </xf>
    <xf numFmtId="14" fontId="9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vertical="center"/>
    </xf>
    <xf numFmtId="2" fontId="7" fillId="0" borderId="4" xfId="3" applyNumberFormat="1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2" fontId="5" fillId="6" borderId="5" xfId="0" applyNumberFormat="1" applyFont="1" applyFill="1" applyBorder="1" applyAlignment="1">
      <alignment horizontal="center" vertical="center"/>
    </xf>
    <xf numFmtId="2" fontId="5" fillId="6" borderId="6" xfId="0" applyNumberFormat="1" applyFont="1" applyFill="1" applyBorder="1" applyAlignment="1">
      <alignment horizontal="center" vertical="center"/>
    </xf>
    <xf numFmtId="2" fontId="5" fillId="6" borderId="7" xfId="0" applyNumberFormat="1" applyFont="1" applyFill="1" applyBorder="1" applyAlignment="1">
      <alignment horizontal="center" vertical="center"/>
    </xf>
    <xf numFmtId="2" fontId="5" fillId="6" borderId="4" xfId="6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5" fillId="7" borderId="5" xfId="0" applyNumberFormat="1" applyFont="1" applyFill="1" applyBorder="1" applyAlignment="1">
      <alignment horizontal="center" vertical="center"/>
    </xf>
    <xf numFmtId="2" fontId="6" fillId="7" borderId="6" xfId="0" applyNumberFormat="1" applyFont="1" applyFill="1" applyBorder="1" applyAlignment="1">
      <alignment horizontal="center" vertical="center"/>
    </xf>
    <xf numFmtId="2" fontId="5" fillId="7" borderId="7" xfId="0" applyNumberFormat="1" applyFont="1" applyFill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" xfId="2" xr:uid="{1E9B2BBF-AAE3-4C3A-AAA4-8EE304C41B93}"/>
    <cellStyle name="Normal 3" xfId="6" xr:uid="{7DE56D05-9507-4237-91E8-C926689531E3}"/>
    <cellStyle name="Normal 4" xfId="5" xr:uid="{C37D2E40-D281-4F1D-898B-AA2650259119}"/>
    <cellStyle name="Normal 4 2" xfId="4" xr:uid="{0A95870E-44D3-447B-BD66-9AB9669AC88E}"/>
    <cellStyle name="Normal 5" xfId="3" xr:uid="{2121536C-866F-4F6E-8666-3311C5F8E0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esedas/AppData/Local/Microsoft/Windows/INetCache/Content.Outlook/0FFJ7PC9/VIATICOS%20SEPT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6">
          <cell r="A6" t="str">
            <v>4-704-925</v>
          </cell>
          <cell r="B6" t="str">
            <v>01/09/2023</v>
          </cell>
          <cell r="C6" t="str">
            <v>01/09/2023</v>
          </cell>
          <cell r="G6">
            <v>12</v>
          </cell>
          <cell r="H6" t="str">
            <v>059-2023</v>
          </cell>
          <cell r="I6" t="str">
            <v xml:space="preserve">llevar a personal de tecnologia a instalar impresoras nuevas en veraguas. </v>
          </cell>
        </row>
        <row r="7">
          <cell r="A7" t="str">
            <v>4-773-853</v>
          </cell>
          <cell r="B7" t="str">
            <v>10/09/2023</v>
          </cell>
          <cell r="C7" t="str">
            <v>11/09/2023</v>
          </cell>
          <cell r="G7">
            <v>28</v>
          </cell>
          <cell r="H7" t="str">
            <v>060-2023</v>
          </cell>
          <cell r="I7" t="str">
            <v xml:space="preserve">llevar a personal que participa del taller de instructores de espacios confinados </v>
          </cell>
        </row>
        <row r="8">
          <cell r="A8" t="str">
            <v>4-743-1911</v>
          </cell>
          <cell r="B8" t="str">
            <v>10/09/2023</v>
          </cell>
          <cell r="C8" t="str">
            <v>16/09/2023</v>
          </cell>
          <cell r="G8">
            <v>12</v>
          </cell>
          <cell r="H8" t="str">
            <v>061-2023</v>
          </cell>
        </row>
        <row r="9">
          <cell r="A9" t="str">
            <v>4-731-1131</v>
          </cell>
          <cell r="B9" t="str">
            <v>10/09/2023</v>
          </cell>
          <cell r="C9" t="str">
            <v>16/09/2023</v>
          </cell>
          <cell r="G9">
            <v>12</v>
          </cell>
          <cell r="H9" t="str">
            <v>062-2023</v>
          </cell>
        </row>
        <row r="10">
          <cell r="A10" t="str">
            <v>4-761-1814</v>
          </cell>
          <cell r="B10" t="str">
            <v>15/09/2023</v>
          </cell>
          <cell r="C10" t="str">
            <v>15/09/2023</v>
          </cell>
          <cell r="G10">
            <v>16</v>
          </cell>
          <cell r="H10" t="str">
            <v>063-2023</v>
          </cell>
        </row>
        <row r="11">
          <cell r="A11" t="str">
            <v>4-735-85</v>
          </cell>
          <cell r="B11" t="str">
            <v>17/09/2023</v>
          </cell>
          <cell r="C11" t="str">
            <v>23/09/2023</v>
          </cell>
          <cell r="G11">
            <v>12</v>
          </cell>
          <cell r="H11" t="str">
            <v>064-2023</v>
          </cell>
        </row>
        <row r="12">
          <cell r="A12" t="str">
            <v>4-755-1208</v>
          </cell>
          <cell r="B12" t="str">
            <v>17/09/2023</v>
          </cell>
          <cell r="C12" t="str">
            <v>23/09/2023</v>
          </cell>
          <cell r="G12">
            <v>12</v>
          </cell>
          <cell r="H12" t="str">
            <v>065-2023</v>
          </cell>
        </row>
        <row r="13">
          <cell r="A13" t="str">
            <v>4-706-2279</v>
          </cell>
          <cell r="B13" t="str">
            <v>28/09/2023</v>
          </cell>
          <cell r="C13" t="str">
            <v>29/09/2023</v>
          </cell>
          <cell r="G13">
            <v>116</v>
          </cell>
          <cell r="H13" t="str">
            <v>066-2023</v>
          </cell>
        </row>
        <row r="14">
          <cell r="A14" t="str">
            <v>4-704-925</v>
          </cell>
          <cell r="B14" t="str">
            <v>28/09/2023</v>
          </cell>
          <cell r="C14" t="str">
            <v>29/09/2023</v>
          </cell>
          <cell r="G14">
            <v>116</v>
          </cell>
          <cell r="H14" t="str">
            <v>067-2023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6CFE4-2C67-4FDA-ADF2-0FFAAB7A5799}">
  <dimension ref="A1:N979"/>
  <sheetViews>
    <sheetView tabSelected="1" topLeftCell="A74" zoomScale="80" zoomScaleNormal="80" workbookViewId="0">
      <selection sqref="A1:I1"/>
    </sheetView>
  </sheetViews>
  <sheetFormatPr defaultColWidth="11.42578125" defaultRowHeight="15.75" x14ac:dyDescent="0.25"/>
  <cols>
    <col min="1" max="1" width="13.42578125" style="25" customWidth="1"/>
    <col min="2" max="2" width="20.28515625" style="59" customWidth="1"/>
    <col min="3" max="3" width="23.140625" style="59" customWidth="1"/>
    <col min="4" max="4" width="16.140625" style="25" bestFit="1" customWidth="1"/>
    <col min="5" max="5" width="17" style="25" customWidth="1"/>
    <col min="6" max="6" width="27.42578125" style="25" customWidth="1"/>
    <col min="7" max="7" width="11.5703125" style="25" customWidth="1"/>
    <col min="8" max="8" width="14.28515625" style="60" bestFit="1" customWidth="1"/>
    <col min="9" max="9" width="43.42578125" style="25" customWidth="1"/>
    <col min="10" max="16384" width="11.42578125" style="25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/>
      <c r="I3" s="3"/>
    </row>
    <row r="4" spans="1:9" x14ac:dyDescent="0.25">
      <c r="A4" s="4" t="s">
        <v>3</v>
      </c>
      <c r="B4" s="4"/>
      <c r="C4" s="4"/>
      <c r="D4" s="4"/>
      <c r="E4" s="4"/>
      <c r="F4" s="4"/>
      <c r="G4" s="4"/>
      <c r="H4" s="4"/>
      <c r="I4" s="5"/>
    </row>
    <row r="5" spans="1:9" ht="47.1" customHeight="1" x14ac:dyDescent="0.25">
      <c r="A5" s="6" t="s">
        <v>4</v>
      </c>
      <c r="B5" s="7" t="s">
        <v>5</v>
      </c>
      <c r="C5" s="7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8" t="s">
        <v>11</v>
      </c>
      <c r="I5" s="6" t="s">
        <v>12</v>
      </c>
    </row>
    <row r="6" spans="1:9" ht="47.1" customHeight="1" x14ac:dyDescent="0.25">
      <c r="A6" s="9" t="s">
        <v>13</v>
      </c>
      <c r="B6" s="10" t="s">
        <v>14</v>
      </c>
      <c r="C6" s="10" t="s">
        <v>15</v>
      </c>
      <c r="D6" s="11" t="s">
        <v>16</v>
      </c>
      <c r="E6" s="12" t="s">
        <v>17</v>
      </c>
      <c r="F6" s="11" t="s">
        <v>18</v>
      </c>
      <c r="G6" s="13">
        <v>17.5</v>
      </c>
      <c r="H6" s="14">
        <v>5363</v>
      </c>
      <c r="I6" s="15" t="s">
        <v>19</v>
      </c>
    </row>
    <row r="7" spans="1:9" ht="47.1" customHeight="1" x14ac:dyDescent="0.25">
      <c r="A7" s="9" t="s">
        <v>20</v>
      </c>
      <c r="B7" s="10" t="s">
        <v>21</v>
      </c>
      <c r="C7" s="10" t="s">
        <v>22</v>
      </c>
      <c r="D7" s="11" t="s">
        <v>23</v>
      </c>
      <c r="E7" s="12" t="s">
        <v>24</v>
      </c>
      <c r="F7" s="11" t="s">
        <v>25</v>
      </c>
      <c r="G7" s="13">
        <v>80</v>
      </c>
      <c r="H7" s="14">
        <v>5364</v>
      </c>
      <c r="I7" s="15" t="s">
        <v>26</v>
      </c>
    </row>
    <row r="8" spans="1:9" ht="47.1" customHeight="1" x14ac:dyDescent="0.25">
      <c r="A8" s="9" t="s">
        <v>27</v>
      </c>
      <c r="B8" s="10" t="s">
        <v>28</v>
      </c>
      <c r="C8" s="10" t="s">
        <v>28</v>
      </c>
      <c r="D8" s="11" t="s">
        <v>29</v>
      </c>
      <c r="E8" s="12" t="s">
        <v>30</v>
      </c>
      <c r="F8" s="11" t="s">
        <v>31</v>
      </c>
      <c r="G8" s="13">
        <v>6</v>
      </c>
      <c r="H8" s="14">
        <v>5365</v>
      </c>
      <c r="I8" s="15" t="s">
        <v>32</v>
      </c>
    </row>
    <row r="9" spans="1:9" ht="47.1" customHeight="1" x14ac:dyDescent="0.25">
      <c r="A9" s="9" t="s">
        <v>33</v>
      </c>
      <c r="B9" s="10" t="s">
        <v>34</v>
      </c>
      <c r="C9" s="10" t="s">
        <v>34</v>
      </c>
      <c r="D9" s="11" t="s">
        <v>35</v>
      </c>
      <c r="E9" s="12" t="s">
        <v>36</v>
      </c>
      <c r="F9" s="11" t="s">
        <v>31</v>
      </c>
      <c r="G9" s="13">
        <v>6</v>
      </c>
      <c r="H9" s="14">
        <v>5366</v>
      </c>
      <c r="I9" s="15" t="s">
        <v>37</v>
      </c>
    </row>
    <row r="10" spans="1:9" ht="47.1" customHeight="1" x14ac:dyDescent="0.25">
      <c r="A10" s="9" t="s">
        <v>38</v>
      </c>
      <c r="B10" s="10" t="s">
        <v>39</v>
      </c>
      <c r="C10" s="10" t="s">
        <v>39</v>
      </c>
      <c r="D10" s="11" t="s">
        <v>40</v>
      </c>
      <c r="E10" s="12" t="s">
        <v>41</v>
      </c>
      <c r="F10" s="11" t="s">
        <v>31</v>
      </c>
      <c r="G10" s="13">
        <v>6</v>
      </c>
      <c r="H10" s="14">
        <v>5367</v>
      </c>
      <c r="I10" s="15" t="s">
        <v>42</v>
      </c>
    </row>
    <row r="11" spans="1:9" ht="47.1" customHeight="1" x14ac:dyDescent="0.25">
      <c r="A11" s="9" t="s">
        <v>43</v>
      </c>
      <c r="B11" s="10" t="s">
        <v>44</v>
      </c>
      <c r="C11" s="10" t="s">
        <v>45</v>
      </c>
      <c r="D11" s="11" t="s">
        <v>46</v>
      </c>
      <c r="E11" s="12" t="s">
        <v>47</v>
      </c>
      <c r="F11" s="11" t="s">
        <v>18</v>
      </c>
      <c r="G11" s="13">
        <v>17.5</v>
      </c>
      <c r="H11" s="14">
        <v>5368</v>
      </c>
      <c r="I11" s="15" t="s">
        <v>48</v>
      </c>
    </row>
    <row r="12" spans="1:9" ht="47.1" customHeight="1" x14ac:dyDescent="0.25">
      <c r="A12" s="9" t="s">
        <v>49</v>
      </c>
      <c r="B12" s="10" t="s">
        <v>50</v>
      </c>
      <c r="C12" s="10" t="s">
        <v>50</v>
      </c>
      <c r="D12" s="11" t="s">
        <v>51</v>
      </c>
      <c r="E12" s="12" t="s">
        <v>52</v>
      </c>
      <c r="F12" s="11" t="s">
        <v>53</v>
      </c>
      <c r="G12" s="13">
        <v>13</v>
      </c>
      <c r="H12" s="14">
        <v>5369</v>
      </c>
      <c r="I12" s="15" t="s">
        <v>54</v>
      </c>
    </row>
    <row r="13" spans="1:9" ht="47.1" customHeight="1" x14ac:dyDescent="0.25">
      <c r="A13" s="9" t="s">
        <v>55</v>
      </c>
      <c r="B13" s="10" t="s">
        <v>50</v>
      </c>
      <c r="C13" s="10" t="s">
        <v>50</v>
      </c>
      <c r="D13" s="11" t="s">
        <v>56</v>
      </c>
      <c r="E13" s="12" t="s">
        <v>57</v>
      </c>
      <c r="F13" s="11" t="s">
        <v>53</v>
      </c>
      <c r="G13" s="13">
        <v>7</v>
      </c>
      <c r="H13" s="14">
        <v>5370</v>
      </c>
      <c r="I13" s="15" t="s">
        <v>58</v>
      </c>
    </row>
    <row r="14" spans="1:9" ht="47.1" customHeight="1" x14ac:dyDescent="0.25">
      <c r="A14" s="9" t="s">
        <v>59</v>
      </c>
      <c r="B14" s="10" t="s">
        <v>60</v>
      </c>
      <c r="C14" s="10" t="s">
        <v>61</v>
      </c>
      <c r="D14" s="11" t="s">
        <v>62</v>
      </c>
      <c r="E14" s="12" t="s">
        <v>63</v>
      </c>
      <c r="F14" s="11" t="s">
        <v>53</v>
      </c>
      <c r="G14" s="13">
        <v>70</v>
      </c>
      <c r="H14" s="14">
        <v>5371</v>
      </c>
      <c r="I14" s="15" t="s">
        <v>64</v>
      </c>
    </row>
    <row r="15" spans="1:9" ht="47.1" customHeight="1" x14ac:dyDescent="0.25">
      <c r="A15" s="9" t="s">
        <v>65</v>
      </c>
      <c r="B15" s="10" t="s">
        <v>66</v>
      </c>
      <c r="C15" s="10" t="s">
        <v>66</v>
      </c>
      <c r="D15" s="11" t="s">
        <v>67</v>
      </c>
      <c r="E15" s="12" t="s">
        <v>68</v>
      </c>
      <c r="F15" s="11" t="s">
        <v>69</v>
      </c>
      <c r="G15" s="13">
        <v>6</v>
      </c>
      <c r="H15" s="14">
        <v>5372</v>
      </c>
      <c r="I15" s="15" t="s">
        <v>70</v>
      </c>
    </row>
    <row r="16" spans="1:9" ht="47.1" customHeight="1" x14ac:dyDescent="0.25">
      <c r="A16" s="9" t="s">
        <v>71</v>
      </c>
      <c r="B16" s="10" t="s">
        <v>28</v>
      </c>
      <c r="C16" s="10" t="s">
        <v>28</v>
      </c>
      <c r="D16" s="11" t="s">
        <v>72</v>
      </c>
      <c r="E16" s="11" t="s">
        <v>73</v>
      </c>
      <c r="F16" s="11" t="s">
        <v>69</v>
      </c>
      <c r="G16" s="13">
        <v>6</v>
      </c>
      <c r="H16" s="14">
        <v>5373</v>
      </c>
      <c r="I16" s="15" t="s">
        <v>74</v>
      </c>
    </row>
    <row r="17" spans="1:9" ht="47.1" customHeight="1" x14ac:dyDescent="0.25">
      <c r="A17" s="9" t="s">
        <v>43</v>
      </c>
      <c r="B17" s="10" t="s">
        <v>75</v>
      </c>
      <c r="C17" s="10" t="s">
        <v>76</v>
      </c>
      <c r="D17" s="11" t="s">
        <v>46</v>
      </c>
      <c r="E17" s="12" t="s">
        <v>47</v>
      </c>
      <c r="F17" s="11" t="s">
        <v>18</v>
      </c>
      <c r="G17" s="13">
        <v>17.5</v>
      </c>
      <c r="H17" s="14">
        <v>5374</v>
      </c>
      <c r="I17" s="15" t="s">
        <v>77</v>
      </c>
    </row>
    <row r="18" spans="1:9" ht="47.1" customHeight="1" x14ac:dyDescent="0.25">
      <c r="A18" s="9" t="s">
        <v>78</v>
      </c>
      <c r="B18" s="10" t="s">
        <v>79</v>
      </c>
      <c r="C18" s="10" t="s">
        <v>79</v>
      </c>
      <c r="D18" s="11" t="s">
        <v>80</v>
      </c>
      <c r="E18" s="12" t="s">
        <v>81</v>
      </c>
      <c r="F18" s="11" t="s">
        <v>69</v>
      </c>
      <c r="G18" s="13">
        <v>6</v>
      </c>
      <c r="H18" s="14">
        <v>5375</v>
      </c>
      <c r="I18" s="15" t="s">
        <v>82</v>
      </c>
    </row>
    <row r="19" spans="1:9" ht="47.1" customHeight="1" x14ac:dyDescent="0.25">
      <c r="A19" s="9" t="s">
        <v>83</v>
      </c>
      <c r="B19" s="10" t="s">
        <v>84</v>
      </c>
      <c r="C19" s="10" t="s">
        <v>85</v>
      </c>
      <c r="D19" s="11" t="s">
        <v>86</v>
      </c>
      <c r="E19" s="12" t="s">
        <v>87</v>
      </c>
      <c r="F19" s="11" t="s">
        <v>18</v>
      </c>
      <c r="G19" s="13">
        <v>17.5</v>
      </c>
      <c r="H19" s="14">
        <v>5376</v>
      </c>
      <c r="I19" s="15" t="s">
        <v>88</v>
      </c>
    </row>
    <row r="20" spans="1:9" ht="47.1" customHeight="1" x14ac:dyDescent="0.25">
      <c r="A20" s="9" t="s">
        <v>89</v>
      </c>
      <c r="B20" s="10" t="s">
        <v>84</v>
      </c>
      <c r="C20" s="10" t="s">
        <v>85</v>
      </c>
      <c r="D20" s="11" t="s">
        <v>90</v>
      </c>
      <c r="E20" s="12" t="s">
        <v>24</v>
      </c>
      <c r="F20" s="11" t="s">
        <v>18</v>
      </c>
      <c r="G20" s="13">
        <v>17.5</v>
      </c>
      <c r="H20" s="14">
        <v>5377</v>
      </c>
      <c r="I20" s="15" t="s">
        <v>91</v>
      </c>
    </row>
    <row r="21" spans="1:9" ht="47.1" customHeight="1" x14ac:dyDescent="0.25">
      <c r="A21" s="9" t="s">
        <v>92</v>
      </c>
      <c r="B21" s="10" t="s">
        <v>93</v>
      </c>
      <c r="C21" s="10" t="s">
        <v>93</v>
      </c>
      <c r="D21" s="11" t="s">
        <v>94</v>
      </c>
      <c r="E21" s="12" t="s">
        <v>95</v>
      </c>
      <c r="F21" s="11" t="s">
        <v>69</v>
      </c>
      <c r="G21" s="13">
        <v>6</v>
      </c>
      <c r="H21" s="14">
        <v>5378</v>
      </c>
      <c r="I21" s="15" t="s">
        <v>96</v>
      </c>
    </row>
    <row r="22" spans="1:9" ht="47.1" customHeight="1" x14ac:dyDescent="0.25">
      <c r="A22" s="9" t="s">
        <v>97</v>
      </c>
      <c r="B22" s="10" t="s">
        <v>98</v>
      </c>
      <c r="C22" s="10" t="s">
        <v>98</v>
      </c>
      <c r="D22" s="11" t="s">
        <v>99</v>
      </c>
      <c r="E22" s="12" t="s">
        <v>100</v>
      </c>
      <c r="F22" s="11" t="s">
        <v>69</v>
      </c>
      <c r="G22" s="13">
        <v>6</v>
      </c>
      <c r="H22" s="14">
        <v>5379</v>
      </c>
      <c r="I22" s="15" t="s">
        <v>101</v>
      </c>
    </row>
    <row r="23" spans="1:9" ht="47.1" customHeight="1" x14ac:dyDescent="0.25">
      <c r="A23" s="9" t="s">
        <v>102</v>
      </c>
      <c r="B23" s="10" t="s">
        <v>93</v>
      </c>
      <c r="C23" s="10" t="s">
        <v>93</v>
      </c>
      <c r="D23" s="11" t="s">
        <v>103</v>
      </c>
      <c r="E23" s="12" t="s">
        <v>104</v>
      </c>
      <c r="F23" s="11" t="s">
        <v>69</v>
      </c>
      <c r="G23" s="13">
        <v>6</v>
      </c>
      <c r="H23" s="14">
        <v>5380</v>
      </c>
      <c r="I23" s="15" t="s">
        <v>96</v>
      </c>
    </row>
    <row r="24" spans="1:9" ht="47.1" customHeight="1" x14ac:dyDescent="0.25">
      <c r="A24" s="9" t="s">
        <v>49</v>
      </c>
      <c r="B24" s="10" t="s">
        <v>105</v>
      </c>
      <c r="C24" s="10" t="s">
        <v>105</v>
      </c>
      <c r="D24" s="12" t="s">
        <v>51</v>
      </c>
      <c r="E24" s="11" t="s">
        <v>52</v>
      </c>
      <c r="F24" s="11" t="s">
        <v>31</v>
      </c>
      <c r="G24" s="16">
        <v>6</v>
      </c>
      <c r="H24" s="17">
        <v>5381</v>
      </c>
      <c r="I24" s="18" t="s">
        <v>106</v>
      </c>
    </row>
    <row r="25" spans="1:9" ht="47.1" customHeight="1" x14ac:dyDescent="0.25">
      <c r="A25" s="9" t="s">
        <v>107</v>
      </c>
      <c r="B25" s="10" t="s">
        <v>108</v>
      </c>
      <c r="C25" s="10" t="s">
        <v>108</v>
      </c>
      <c r="D25" s="19" t="s">
        <v>109</v>
      </c>
      <c r="E25" s="12" t="s">
        <v>110</v>
      </c>
      <c r="F25" s="11" t="s">
        <v>69</v>
      </c>
      <c r="G25" s="16">
        <v>13</v>
      </c>
      <c r="H25" s="17">
        <v>5382</v>
      </c>
      <c r="I25" s="18" t="s">
        <v>111</v>
      </c>
    </row>
    <row r="26" spans="1:9" ht="47.1" customHeight="1" x14ac:dyDescent="0.25">
      <c r="A26" s="9" t="s">
        <v>112</v>
      </c>
      <c r="B26" s="10" t="s">
        <v>75</v>
      </c>
      <c r="C26" s="10" t="s">
        <v>76</v>
      </c>
      <c r="D26" s="12" t="s">
        <v>113</v>
      </c>
      <c r="E26" s="12" t="s">
        <v>17</v>
      </c>
      <c r="F26" s="11" t="s">
        <v>18</v>
      </c>
      <c r="G26" s="16">
        <v>17.5</v>
      </c>
      <c r="H26" s="17">
        <v>5383</v>
      </c>
      <c r="I26" s="18" t="s">
        <v>114</v>
      </c>
    </row>
    <row r="27" spans="1:9" ht="47.1" customHeight="1" x14ac:dyDescent="0.25">
      <c r="A27" s="9" t="s">
        <v>115</v>
      </c>
      <c r="B27" s="10" t="s">
        <v>116</v>
      </c>
      <c r="C27" s="10" t="s">
        <v>116</v>
      </c>
      <c r="D27" s="19" t="s">
        <v>117</v>
      </c>
      <c r="E27" s="12" t="s">
        <v>118</v>
      </c>
      <c r="F27" s="11" t="s">
        <v>119</v>
      </c>
      <c r="G27" s="16">
        <v>23</v>
      </c>
      <c r="H27" s="17">
        <v>5384</v>
      </c>
      <c r="I27" s="18" t="s">
        <v>120</v>
      </c>
    </row>
    <row r="28" spans="1:9" ht="47.1" customHeight="1" x14ac:dyDescent="0.25">
      <c r="A28" s="9" t="s">
        <v>121</v>
      </c>
      <c r="B28" s="10" t="s">
        <v>122</v>
      </c>
      <c r="C28" s="10" t="s">
        <v>123</v>
      </c>
      <c r="D28" s="12" t="s">
        <v>124</v>
      </c>
      <c r="E28" s="12" t="s">
        <v>125</v>
      </c>
      <c r="F28" s="11" t="s">
        <v>126</v>
      </c>
      <c r="G28" s="16">
        <v>23</v>
      </c>
      <c r="H28" s="17">
        <v>5385</v>
      </c>
      <c r="I28" s="18" t="s">
        <v>127</v>
      </c>
    </row>
    <row r="29" spans="1:9" ht="47.1" customHeight="1" x14ac:dyDescent="0.25">
      <c r="A29" s="9" t="s">
        <v>83</v>
      </c>
      <c r="B29" s="10" t="s">
        <v>128</v>
      </c>
      <c r="C29" s="10" t="s">
        <v>129</v>
      </c>
      <c r="D29" s="12" t="s">
        <v>86</v>
      </c>
      <c r="E29" s="12" t="s">
        <v>87</v>
      </c>
      <c r="F29" s="11" t="s">
        <v>18</v>
      </c>
      <c r="G29" s="16">
        <v>17.5</v>
      </c>
      <c r="H29" s="17">
        <v>5386</v>
      </c>
      <c r="I29" s="18" t="s">
        <v>130</v>
      </c>
    </row>
    <row r="30" spans="1:9" ht="47.1" customHeight="1" x14ac:dyDescent="0.25">
      <c r="A30" s="9" t="s">
        <v>131</v>
      </c>
      <c r="B30" s="10" t="s">
        <v>108</v>
      </c>
      <c r="C30" s="10" t="s">
        <v>108</v>
      </c>
      <c r="D30" s="12" t="s">
        <v>132</v>
      </c>
      <c r="E30" s="12" t="s">
        <v>133</v>
      </c>
      <c r="F30" s="11" t="s">
        <v>69</v>
      </c>
      <c r="G30" s="16">
        <v>13</v>
      </c>
      <c r="H30" s="17">
        <v>5387</v>
      </c>
      <c r="I30" s="18" t="s">
        <v>111</v>
      </c>
    </row>
    <row r="31" spans="1:9" ht="47.1" customHeight="1" x14ac:dyDescent="0.25">
      <c r="A31" s="9" t="s">
        <v>131</v>
      </c>
      <c r="B31" s="10" t="s">
        <v>134</v>
      </c>
      <c r="C31" s="10" t="s">
        <v>134</v>
      </c>
      <c r="D31" s="12" t="s">
        <v>132</v>
      </c>
      <c r="E31" s="12" t="s">
        <v>133</v>
      </c>
      <c r="F31" s="11" t="s">
        <v>126</v>
      </c>
      <c r="G31" s="16">
        <v>6</v>
      </c>
      <c r="H31" s="17">
        <v>5388</v>
      </c>
      <c r="I31" s="18" t="s">
        <v>135</v>
      </c>
    </row>
    <row r="32" spans="1:9" ht="47.1" customHeight="1" x14ac:dyDescent="0.25">
      <c r="A32" s="9" t="s">
        <v>131</v>
      </c>
      <c r="B32" s="10" t="s">
        <v>136</v>
      </c>
      <c r="C32" s="10" t="s">
        <v>136</v>
      </c>
      <c r="D32" s="12" t="s">
        <v>132</v>
      </c>
      <c r="E32" s="12" t="s">
        <v>133</v>
      </c>
      <c r="F32" s="11" t="s">
        <v>119</v>
      </c>
      <c r="G32" s="16">
        <v>23</v>
      </c>
      <c r="H32" s="17">
        <v>5389</v>
      </c>
      <c r="I32" s="18" t="s">
        <v>137</v>
      </c>
    </row>
    <row r="33" spans="1:9" ht="47.25" x14ac:dyDescent="0.25">
      <c r="A33" s="9" t="s">
        <v>138</v>
      </c>
      <c r="B33" s="10" t="s">
        <v>139</v>
      </c>
      <c r="C33" s="10" t="s">
        <v>140</v>
      </c>
      <c r="D33" s="12" t="s">
        <v>141</v>
      </c>
      <c r="E33" s="12" t="s">
        <v>142</v>
      </c>
      <c r="F33" s="11" t="s">
        <v>53</v>
      </c>
      <c r="G33" s="16">
        <v>17.5</v>
      </c>
      <c r="H33" s="17">
        <v>5390</v>
      </c>
      <c r="I33" s="18" t="s">
        <v>143</v>
      </c>
    </row>
    <row r="34" spans="1:9" x14ac:dyDescent="0.25">
      <c r="A34" s="9"/>
      <c r="B34" s="10"/>
      <c r="C34" s="10"/>
      <c r="D34" s="12" t="s">
        <v>144</v>
      </c>
      <c r="E34" s="12" t="s">
        <v>144</v>
      </c>
      <c r="F34" s="11"/>
      <c r="G34" s="16">
        <v>0</v>
      </c>
      <c r="H34" s="17">
        <v>5391</v>
      </c>
      <c r="I34" s="18" t="s">
        <v>144</v>
      </c>
    </row>
    <row r="35" spans="1:9" ht="47.1" customHeight="1" x14ac:dyDescent="0.25">
      <c r="A35" s="9" t="s">
        <v>145</v>
      </c>
      <c r="B35" s="10" t="s">
        <v>122</v>
      </c>
      <c r="C35" s="10" t="s">
        <v>122</v>
      </c>
      <c r="D35" s="12" t="s">
        <v>146</v>
      </c>
      <c r="E35" s="12" t="s">
        <v>147</v>
      </c>
      <c r="F35" s="11" t="s">
        <v>126</v>
      </c>
      <c r="G35" s="16">
        <v>23</v>
      </c>
      <c r="H35" s="17">
        <v>5392</v>
      </c>
      <c r="I35" s="18" t="s">
        <v>148</v>
      </c>
    </row>
    <row r="36" spans="1:9" ht="47.25" x14ac:dyDescent="0.25">
      <c r="A36" s="9" t="s">
        <v>145</v>
      </c>
      <c r="B36" s="10" t="s">
        <v>108</v>
      </c>
      <c r="C36" s="10" t="s">
        <v>108</v>
      </c>
      <c r="D36" s="12" t="s">
        <v>146</v>
      </c>
      <c r="E36" s="12" t="s">
        <v>147</v>
      </c>
      <c r="F36" s="11" t="s">
        <v>69</v>
      </c>
      <c r="G36" s="16">
        <v>13</v>
      </c>
      <c r="H36" s="17">
        <v>5393</v>
      </c>
      <c r="I36" s="18" t="s">
        <v>111</v>
      </c>
    </row>
    <row r="37" spans="1:9" ht="47.25" x14ac:dyDescent="0.25">
      <c r="A37" s="9" t="s">
        <v>145</v>
      </c>
      <c r="B37" s="10" t="s">
        <v>149</v>
      </c>
      <c r="C37" s="10" t="s">
        <v>149</v>
      </c>
      <c r="D37" s="12" t="s">
        <v>146</v>
      </c>
      <c r="E37" s="12" t="s">
        <v>147</v>
      </c>
      <c r="F37" s="11" t="s">
        <v>69</v>
      </c>
      <c r="G37" s="16">
        <v>23</v>
      </c>
      <c r="H37" s="17">
        <v>5394</v>
      </c>
      <c r="I37" s="18" t="s">
        <v>150</v>
      </c>
    </row>
    <row r="38" spans="1:9" ht="47.25" x14ac:dyDescent="0.25">
      <c r="A38" s="9" t="s">
        <v>145</v>
      </c>
      <c r="B38" s="10" t="s">
        <v>116</v>
      </c>
      <c r="C38" s="10" t="s">
        <v>116</v>
      </c>
      <c r="D38" s="12" t="s">
        <v>146</v>
      </c>
      <c r="E38" s="12" t="s">
        <v>147</v>
      </c>
      <c r="F38" s="11" t="s">
        <v>119</v>
      </c>
      <c r="G38" s="16">
        <v>23</v>
      </c>
      <c r="H38" s="17">
        <v>5395</v>
      </c>
      <c r="I38" s="18" t="s">
        <v>151</v>
      </c>
    </row>
    <row r="39" spans="1:9" ht="47.25" x14ac:dyDescent="0.25">
      <c r="A39" s="20" t="s">
        <v>152</v>
      </c>
      <c r="B39" s="10" t="s">
        <v>108</v>
      </c>
      <c r="C39" s="10" t="s">
        <v>108</v>
      </c>
      <c r="D39" s="11" t="s">
        <v>153</v>
      </c>
      <c r="E39" s="12" t="s">
        <v>41</v>
      </c>
      <c r="F39" s="11" t="s">
        <v>69</v>
      </c>
      <c r="G39" s="16">
        <v>13</v>
      </c>
      <c r="H39" s="17">
        <v>5396</v>
      </c>
      <c r="I39" s="18" t="s">
        <v>111</v>
      </c>
    </row>
    <row r="40" spans="1:9" ht="47.25" x14ac:dyDescent="0.25">
      <c r="A40" s="20" t="s">
        <v>152</v>
      </c>
      <c r="B40" s="10" t="s">
        <v>149</v>
      </c>
      <c r="C40" s="10" t="s">
        <v>149</v>
      </c>
      <c r="D40" s="11" t="s">
        <v>153</v>
      </c>
      <c r="E40" s="12" t="s">
        <v>41</v>
      </c>
      <c r="F40" s="11" t="s">
        <v>69</v>
      </c>
      <c r="G40" s="16">
        <v>23</v>
      </c>
      <c r="H40" s="17">
        <v>5397</v>
      </c>
      <c r="I40" s="18" t="s">
        <v>154</v>
      </c>
    </row>
    <row r="41" spans="1:9" ht="31.5" x14ac:dyDescent="0.25">
      <c r="A41" s="20" t="s">
        <v>152</v>
      </c>
      <c r="B41" s="10" t="s">
        <v>28</v>
      </c>
      <c r="C41" s="10" t="s">
        <v>28</v>
      </c>
      <c r="D41" s="11" t="s">
        <v>153</v>
      </c>
      <c r="E41" s="12" t="s">
        <v>41</v>
      </c>
      <c r="F41" s="11" t="s">
        <v>31</v>
      </c>
      <c r="G41" s="16">
        <v>6</v>
      </c>
      <c r="H41" s="17">
        <v>5398</v>
      </c>
      <c r="I41" s="18" t="s">
        <v>32</v>
      </c>
    </row>
    <row r="42" spans="1:9" ht="31.5" x14ac:dyDescent="0.25">
      <c r="A42" s="20" t="s">
        <v>152</v>
      </c>
      <c r="B42" s="10" t="s">
        <v>66</v>
      </c>
      <c r="C42" s="10" t="s">
        <v>66</v>
      </c>
      <c r="D42" s="11" t="s">
        <v>153</v>
      </c>
      <c r="E42" s="12" t="s">
        <v>41</v>
      </c>
      <c r="F42" s="11" t="s">
        <v>69</v>
      </c>
      <c r="G42" s="16">
        <v>6</v>
      </c>
      <c r="H42" s="17">
        <v>5399</v>
      </c>
      <c r="I42" s="18" t="s">
        <v>70</v>
      </c>
    </row>
    <row r="43" spans="1:9" ht="47.25" x14ac:dyDescent="0.25">
      <c r="A43" s="20" t="s">
        <v>155</v>
      </c>
      <c r="B43" s="10" t="s">
        <v>156</v>
      </c>
      <c r="C43" s="10" t="s">
        <v>157</v>
      </c>
      <c r="D43" s="11" t="s">
        <v>158</v>
      </c>
      <c r="E43" s="12" t="s">
        <v>159</v>
      </c>
      <c r="F43" s="11" t="s">
        <v>53</v>
      </c>
      <c r="G43" s="13">
        <v>39.5</v>
      </c>
      <c r="H43" s="14">
        <v>5400</v>
      </c>
      <c r="I43" s="15" t="s">
        <v>160</v>
      </c>
    </row>
    <row r="44" spans="1:9" ht="47.25" x14ac:dyDescent="0.25">
      <c r="A44" s="20" t="s">
        <v>161</v>
      </c>
      <c r="B44" s="10" t="s">
        <v>156</v>
      </c>
      <c r="C44" s="10" t="s">
        <v>156</v>
      </c>
      <c r="D44" s="11" t="s">
        <v>162</v>
      </c>
      <c r="E44" s="12" t="s">
        <v>163</v>
      </c>
      <c r="F44" s="11" t="s">
        <v>53</v>
      </c>
      <c r="G44" s="13">
        <v>15</v>
      </c>
      <c r="H44" s="14">
        <v>5401</v>
      </c>
      <c r="I44" s="21" t="s">
        <v>164</v>
      </c>
    </row>
    <row r="45" spans="1:9" x14ac:dyDescent="0.25">
      <c r="A45" s="20"/>
      <c r="B45" s="10"/>
      <c r="C45" s="10"/>
      <c r="D45" s="11" t="s">
        <v>144</v>
      </c>
      <c r="E45" s="12" t="s">
        <v>144</v>
      </c>
      <c r="F45" s="11"/>
      <c r="G45" s="13">
        <v>0</v>
      </c>
      <c r="H45" s="14">
        <v>5402</v>
      </c>
      <c r="I45" s="15" t="s">
        <v>144</v>
      </c>
    </row>
    <row r="46" spans="1:9" ht="47.25" x14ac:dyDescent="0.25">
      <c r="A46" s="20" t="s">
        <v>165</v>
      </c>
      <c r="B46" s="10" t="s">
        <v>156</v>
      </c>
      <c r="C46" s="10" t="s">
        <v>157</v>
      </c>
      <c r="D46" s="11" t="s">
        <v>166</v>
      </c>
      <c r="E46" s="12" t="s">
        <v>167</v>
      </c>
      <c r="F46" s="11" t="s">
        <v>53</v>
      </c>
      <c r="G46" s="13">
        <v>39.5</v>
      </c>
      <c r="H46" s="14">
        <v>5403</v>
      </c>
      <c r="I46" s="15" t="s">
        <v>160</v>
      </c>
    </row>
    <row r="47" spans="1:9" ht="60" customHeight="1" x14ac:dyDescent="0.25">
      <c r="A47" s="20" t="s">
        <v>168</v>
      </c>
      <c r="B47" s="10" t="s">
        <v>169</v>
      </c>
      <c r="C47" s="10" t="s">
        <v>169</v>
      </c>
      <c r="D47" s="11" t="s">
        <v>170</v>
      </c>
      <c r="E47" s="12" t="s">
        <v>171</v>
      </c>
      <c r="F47" s="11" t="s">
        <v>126</v>
      </c>
      <c r="G47" s="13">
        <v>23</v>
      </c>
      <c r="H47" s="14">
        <v>5404</v>
      </c>
      <c r="I47" s="15" t="s">
        <v>172</v>
      </c>
    </row>
    <row r="48" spans="1:9" ht="60" customHeight="1" x14ac:dyDescent="0.25">
      <c r="A48" s="20" t="s">
        <v>168</v>
      </c>
      <c r="B48" s="10" t="s">
        <v>173</v>
      </c>
      <c r="C48" s="10" t="s">
        <v>173</v>
      </c>
      <c r="D48" s="11" t="s">
        <v>170</v>
      </c>
      <c r="E48" s="12" t="s">
        <v>171</v>
      </c>
      <c r="F48" s="15" t="s">
        <v>174</v>
      </c>
      <c r="G48" s="13">
        <v>23</v>
      </c>
      <c r="H48" s="14">
        <v>5405</v>
      </c>
      <c r="I48" s="15" t="s">
        <v>175</v>
      </c>
    </row>
    <row r="49" spans="1:9" ht="60" customHeight="1" x14ac:dyDescent="0.25">
      <c r="A49" s="20" t="s">
        <v>168</v>
      </c>
      <c r="B49" s="10" t="s">
        <v>176</v>
      </c>
      <c r="C49" s="10" t="s">
        <v>176</v>
      </c>
      <c r="D49" s="11" t="s">
        <v>170</v>
      </c>
      <c r="E49" s="12" t="s">
        <v>171</v>
      </c>
      <c r="F49" s="11" t="s">
        <v>119</v>
      </c>
      <c r="G49" s="13">
        <v>23</v>
      </c>
      <c r="H49" s="14">
        <v>5406</v>
      </c>
      <c r="I49" s="15" t="s">
        <v>177</v>
      </c>
    </row>
    <row r="50" spans="1:9" ht="60" customHeight="1" x14ac:dyDescent="0.25">
      <c r="A50" s="20" t="s">
        <v>152</v>
      </c>
      <c r="B50" s="10" t="s">
        <v>173</v>
      </c>
      <c r="C50" s="10" t="s">
        <v>173</v>
      </c>
      <c r="D50" s="11" t="s">
        <v>153</v>
      </c>
      <c r="E50" s="12" t="s">
        <v>41</v>
      </c>
      <c r="F50" s="11" t="s">
        <v>126</v>
      </c>
      <c r="G50" s="13">
        <v>23</v>
      </c>
      <c r="H50" s="14">
        <v>5407</v>
      </c>
      <c r="I50" s="15" t="s">
        <v>178</v>
      </c>
    </row>
    <row r="51" spans="1:9" ht="60" customHeight="1" x14ac:dyDescent="0.25">
      <c r="A51" s="20" t="s">
        <v>152</v>
      </c>
      <c r="B51" s="10" t="s">
        <v>179</v>
      </c>
      <c r="C51" s="10" t="s">
        <v>179</v>
      </c>
      <c r="D51" s="11" t="s">
        <v>153</v>
      </c>
      <c r="E51" s="12" t="s">
        <v>41</v>
      </c>
      <c r="F51" s="11" t="s">
        <v>69</v>
      </c>
      <c r="G51" s="13">
        <v>6</v>
      </c>
      <c r="H51" s="14">
        <v>5408</v>
      </c>
      <c r="I51" s="15" t="s">
        <v>180</v>
      </c>
    </row>
    <row r="52" spans="1:9" ht="60" customHeight="1" x14ac:dyDescent="0.25">
      <c r="A52" s="20" t="s">
        <v>152</v>
      </c>
      <c r="B52" s="10" t="s">
        <v>181</v>
      </c>
      <c r="C52" s="10" t="s">
        <v>181</v>
      </c>
      <c r="D52" s="11" t="s">
        <v>153</v>
      </c>
      <c r="E52" s="12" t="s">
        <v>41</v>
      </c>
      <c r="F52" s="11" t="s">
        <v>31</v>
      </c>
      <c r="G52" s="13">
        <v>6</v>
      </c>
      <c r="H52" s="14">
        <v>5409</v>
      </c>
      <c r="I52" s="15" t="s">
        <v>182</v>
      </c>
    </row>
    <row r="53" spans="1:9" ht="60" customHeight="1" x14ac:dyDescent="0.25">
      <c r="A53" s="9" t="s">
        <v>115</v>
      </c>
      <c r="B53" s="10" t="s">
        <v>181</v>
      </c>
      <c r="C53" s="10" t="s">
        <v>181</v>
      </c>
      <c r="D53" s="19" t="s">
        <v>117</v>
      </c>
      <c r="E53" s="12" t="s">
        <v>118</v>
      </c>
      <c r="F53" s="11" t="s">
        <v>31</v>
      </c>
      <c r="G53" s="13">
        <v>6</v>
      </c>
      <c r="H53" s="14">
        <v>5410</v>
      </c>
      <c r="I53" s="15" t="s">
        <v>182</v>
      </c>
    </row>
    <row r="54" spans="1:9" ht="60" customHeight="1" x14ac:dyDescent="0.25">
      <c r="A54" s="9" t="s">
        <v>115</v>
      </c>
      <c r="B54" s="10" t="s">
        <v>169</v>
      </c>
      <c r="C54" s="10" t="s">
        <v>169</v>
      </c>
      <c r="D54" s="19" t="s">
        <v>117</v>
      </c>
      <c r="E54" s="12" t="s">
        <v>118</v>
      </c>
      <c r="F54" s="11" t="s">
        <v>126</v>
      </c>
      <c r="G54" s="13">
        <v>23</v>
      </c>
      <c r="H54" s="14">
        <v>5411</v>
      </c>
      <c r="I54" s="15" t="s">
        <v>172</v>
      </c>
    </row>
    <row r="55" spans="1:9" ht="60" customHeight="1" x14ac:dyDescent="0.25">
      <c r="A55" s="9" t="s">
        <v>115</v>
      </c>
      <c r="B55" s="10" t="s">
        <v>179</v>
      </c>
      <c r="C55" s="10" t="s">
        <v>179</v>
      </c>
      <c r="D55" s="19" t="s">
        <v>117</v>
      </c>
      <c r="E55" s="12" t="s">
        <v>118</v>
      </c>
      <c r="F55" s="11" t="s">
        <v>69</v>
      </c>
      <c r="G55" s="13">
        <v>6</v>
      </c>
      <c r="H55" s="14">
        <v>5412</v>
      </c>
      <c r="I55" s="15" t="s">
        <v>183</v>
      </c>
    </row>
    <row r="56" spans="1:9" ht="60" customHeight="1" x14ac:dyDescent="0.25">
      <c r="A56" s="9" t="s">
        <v>115</v>
      </c>
      <c r="B56" s="10" t="s">
        <v>173</v>
      </c>
      <c r="C56" s="10" t="s">
        <v>173</v>
      </c>
      <c r="D56" s="19" t="s">
        <v>117</v>
      </c>
      <c r="E56" s="11" t="s">
        <v>118</v>
      </c>
      <c r="F56" s="15" t="s">
        <v>174</v>
      </c>
      <c r="G56" s="13">
        <v>23</v>
      </c>
      <c r="H56" s="14">
        <v>5413</v>
      </c>
      <c r="I56" s="15" t="s">
        <v>175</v>
      </c>
    </row>
    <row r="57" spans="1:9" ht="60" customHeight="1" x14ac:dyDescent="0.25">
      <c r="A57" s="9" t="s">
        <v>121</v>
      </c>
      <c r="B57" s="10" t="s">
        <v>184</v>
      </c>
      <c r="C57" s="10" t="s">
        <v>184</v>
      </c>
      <c r="D57" s="11" t="s">
        <v>124</v>
      </c>
      <c r="E57" s="11" t="s">
        <v>125</v>
      </c>
      <c r="F57" s="15" t="s">
        <v>174</v>
      </c>
      <c r="G57" s="13">
        <v>23</v>
      </c>
      <c r="H57" s="14">
        <v>5414</v>
      </c>
      <c r="I57" s="15" t="s">
        <v>175</v>
      </c>
    </row>
    <row r="58" spans="1:9" ht="60" customHeight="1" x14ac:dyDescent="0.25">
      <c r="A58" s="9" t="s">
        <v>121</v>
      </c>
      <c r="B58" s="10" t="s">
        <v>173</v>
      </c>
      <c r="C58" s="10" t="s">
        <v>173</v>
      </c>
      <c r="D58" s="11" t="s">
        <v>124</v>
      </c>
      <c r="E58" s="11" t="s">
        <v>125</v>
      </c>
      <c r="F58" s="11" t="s">
        <v>126</v>
      </c>
      <c r="G58" s="13">
        <v>23</v>
      </c>
      <c r="H58" s="14">
        <v>5415</v>
      </c>
      <c r="I58" s="15" t="s">
        <v>178</v>
      </c>
    </row>
    <row r="59" spans="1:9" ht="60" customHeight="1" x14ac:dyDescent="0.25">
      <c r="A59" s="9" t="s">
        <v>185</v>
      </c>
      <c r="B59" s="10" t="s">
        <v>156</v>
      </c>
      <c r="C59" s="10" t="s">
        <v>157</v>
      </c>
      <c r="D59" s="11" t="s">
        <v>186</v>
      </c>
      <c r="E59" s="11" t="s">
        <v>187</v>
      </c>
      <c r="F59" s="11" t="s">
        <v>53</v>
      </c>
      <c r="G59" s="13">
        <v>39.5</v>
      </c>
      <c r="H59" s="14">
        <v>5416</v>
      </c>
      <c r="I59" s="15" t="s">
        <v>188</v>
      </c>
    </row>
    <row r="60" spans="1:9" ht="25.5" customHeight="1" x14ac:dyDescent="0.25">
      <c r="A60" s="22"/>
      <c r="B60" s="23"/>
      <c r="C60" s="23"/>
      <c r="D60" s="22" t="s">
        <v>189</v>
      </c>
      <c r="E60" s="22"/>
      <c r="F60" s="22"/>
      <c r="G60" s="22">
        <f>SUM(G6:G59)</f>
        <v>942.5</v>
      </c>
      <c r="H60" s="24"/>
      <c r="I60" s="22"/>
    </row>
    <row r="61" spans="1:9" ht="25.5" customHeight="1" x14ac:dyDescent="0.25">
      <c r="A61" s="22"/>
      <c r="B61" s="23"/>
      <c r="C61" s="23"/>
      <c r="D61" s="22"/>
      <c r="E61" s="22"/>
      <c r="F61" s="22"/>
      <c r="G61" s="22"/>
      <c r="H61" s="24"/>
      <c r="I61" s="22"/>
    </row>
    <row r="62" spans="1:9" ht="24.95" customHeight="1" x14ac:dyDescent="0.25">
      <c r="A62" s="26" t="s">
        <v>190</v>
      </c>
      <c r="B62" s="26"/>
      <c r="C62" s="26"/>
      <c r="D62" s="26"/>
      <c r="E62" s="26"/>
      <c r="F62" s="26"/>
      <c r="G62" s="26"/>
      <c r="H62" s="26"/>
      <c r="I62" s="26"/>
    </row>
    <row r="63" spans="1:9" ht="33" customHeight="1" x14ac:dyDescent="0.25">
      <c r="A63" s="22" t="s">
        <v>4</v>
      </c>
      <c r="B63" s="23" t="s">
        <v>5</v>
      </c>
      <c r="C63" s="23" t="s">
        <v>6</v>
      </c>
      <c r="D63" s="22" t="s">
        <v>7</v>
      </c>
      <c r="E63" s="22" t="s">
        <v>8</v>
      </c>
      <c r="F63" s="22" t="s">
        <v>9</v>
      </c>
      <c r="G63" s="22" t="s">
        <v>10</v>
      </c>
      <c r="H63" s="24" t="s">
        <v>11</v>
      </c>
      <c r="I63" s="22" t="s">
        <v>12</v>
      </c>
    </row>
    <row r="64" spans="1:9" ht="87.75" customHeight="1" x14ac:dyDescent="0.25">
      <c r="A64" s="9" t="s">
        <v>59</v>
      </c>
      <c r="B64" s="27">
        <v>45136</v>
      </c>
      <c r="C64" s="27">
        <v>45139</v>
      </c>
      <c r="D64" s="28" t="s">
        <v>191</v>
      </c>
      <c r="E64" s="28" t="s">
        <v>63</v>
      </c>
      <c r="F64" s="29" t="s">
        <v>192</v>
      </c>
      <c r="G64" s="9">
        <v>323</v>
      </c>
      <c r="H64" s="30" t="s">
        <v>193</v>
      </c>
      <c r="I64" s="29" t="s">
        <v>194</v>
      </c>
    </row>
    <row r="65" spans="1:9" ht="60" customHeight="1" x14ac:dyDescent="0.25">
      <c r="A65" s="9" t="s">
        <v>33</v>
      </c>
      <c r="B65" s="31">
        <v>45178</v>
      </c>
      <c r="C65" s="31">
        <v>45179</v>
      </c>
      <c r="D65" s="29" t="s">
        <v>195</v>
      </c>
      <c r="E65" s="28" t="s">
        <v>36</v>
      </c>
      <c r="F65" s="29" t="s">
        <v>196</v>
      </c>
      <c r="G65" s="32">
        <v>123</v>
      </c>
      <c r="H65" s="33" t="s">
        <v>197</v>
      </c>
      <c r="I65" s="29" t="s">
        <v>198</v>
      </c>
    </row>
    <row r="66" spans="1:9" ht="28.5" customHeight="1" x14ac:dyDescent="0.25">
      <c r="A66" s="9"/>
      <c r="B66" s="23"/>
      <c r="C66" s="23"/>
      <c r="D66" s="22" t="s">
        <v>199</v>
      </c>
      <c r="E66" s="22"/>
      <c r="F66" s="22"/>
      <c r="G66" s="22">
        <f>SUM(G64:G65)</f>
        <v>446</v>
      </c>
      <c r="H66" s="30"/>
      <c r="I66" s="9"/>
    </row>
    <row r="67" spans="1:9" ht="28.5" customHeight="1" x14ac:dyDescent="0.25">
      <c r="A67" s="9"/>
      <c r="B67" s="23"/>
      <c r="C67" s="23"/>
      <c r="D67" s="22"/>
      <c r="E67" s="22"/>
      <c r="F67" s="22"/>
      <c r="G67" s="22"/>
      <c r="H67" s="30"/>
      <c r="I67" s="9"/>
    </row>
    <row r="68" spans="1:9" ht="24.95" customHeight="1" x14ac:dyDescent="0.25">
      <c r="A68" s="26" t="s">
        <v>200</v>
      </c>
      <c r="B68" s="26"/>
      <c r="C68" s="26"/>
      <c r="D68" s="26"/>
      <c r="E68" s="26"/>
      <c r="F68" s="26"/>
      <c r="G68" s="26"/>
      <c r="H68" s="26"/>
      <c r="I68" s="26"/>
    </row>
    <row r="69" spans="1:9" x14ac:dyDescent="0.25">
      <c r="A69" s="65" t="s">
        <v>4</v>
      </c>
      <c r="B69" s="66" t="s">
        <v>5</v>
      </c>
      <c r="C69" s="66" t="s">
        <v>6</v>
      </c>
      <c r="D69" s="65" t="s">
        <v>7</v>
      </c>
      <c r="E69" s="65" t="s">
        <v>8</v>
      </c>
      <c r="F69" s="65" t="s">
        <v>9</v>
      </c>
      <c r="G69" s="65" t="s">
        <v>10</v>
      </c>
      <c r="H69" s="67" t="s">
        <v>11</v>
      </c>
      <c r="I69" s="65" t="s">
        <v>12</v>
      </c>
    </row>
    <row r="70" spans="1:9" ht="31.5" x14ac:dyDescent="0.25">
      <c r="A70" s="9"/>
      <c r="B70" s="31"/>
      <c r="C70" s="31"/>
      <c r="D70" s="15"/>
      <c r="E70" s="9"/>
      <c r="F70" s="34"/>
      <c r="G70" s="32"/>
      <c r="H70" s="33"/>
      <c r="I70" s="13" t="s">
        <v>201</v>
      </c>
    </row>
    <row r="71" spans="1:9" x14ac:dyDescent="0.25">
      <c r="A71" s="9"/>
      <c r="B71" s="23"/>
      <c r="C71" s="23"/>
      <c r="D71" s="22" t="s">
        <v>199</v>
      </c>
      <c r="E71" s="22"/>
      <c r="F71" s="22"/>
      <c r="G71" s="22">
        <f>SUM(G68:G70)</f>
        <v>0</v>
      </c>
      <c r="H71" s="30"/>
      <c r="I71" s="9"/>
    </row>
    <row r="72" spans="1:9" x14ac:dyDescent="0.25">
      <c r="A72" s="9"/>
      <c r="B72" s="23"/>
      <c r="C72" s="23"/>
      <c r="D72" s="22"/>
      <c r="E72" s="22"/>
      <c r="F72" s="22"/>
      <c r="G72" s="22"/>
      <c r="H72" s="30"/>
      <c r="I72" s="9"/>
    </row>
    <row r="73" spans="1:9" ht="24.95" customHeight="1" x14ac:dyDescent="0.25">
      <c r="A73" s="26" t="s">
        <v>202</v>
      </c>
      <c r="B73" s="26"/>
      <c r="C73" s="26"/>
      <c r="D73" s="26"/>
      <c r="E73" s="26"/>
      <c r="F73" s="26"/>
      <c r="G73" s="26"/>
      <c r="H73" s="26"/>
      <c r="I73" s="26"/>
    </row>
    <row r="74" spans="1:9" x14ac:dyDescent="0.25">
      <c r="A74" s="65" t="s">
        <v>4</v>
      </c>
      <c r="B74" s="66" t="s">
        <v>5</v>
      </c>
      <c r="C74" s="66" t="s">
        <v>6</v>
      </c>
      <c r="D74" s="65" t="s">
        <v>7</v>
      </c>
      <c r="E74" s="65" t="s">
        <v>8</v>
      </c>
      <c r="F74" s="65" t="s">
        <v>9</v>
      </c>
      <c r="G74" s="65" t="s">
        <v>10</v>
      </c>
      <c r="H74" s="67" t="s">
        <v>11</v>
      </c>
      <c r="I74" s="65" t="s">
        <v>12</v>
      </c>
    </row>
    <row r="75" spans="1:9" ht="60" customHeight="1" x14ac:dyDescent="0.25">
      <c r="A75" s="9" t="str">
        <f>[1]Hoja1!A6</f>
        <v>4-704-925</v>
      </c>
      <c r="B75" s="10" t="str">
        <f>[1]Hoja1!B6</f>
        <v>01/09/2023</v>
      </c>
      <c r="C75" s="10" t="str">
        <f>[1]Hoja1!C6</f>
        <v>01/09/2023</v>
      </c>
      <c r="D75" s="35" t="s">
        <v>334</v>
      </c>
      <c r="E75" s="36" t="s">
        <v>203</v>
      </c>
      <c r="F75" s="30" t="s">
        <v>204</v>
      </c>
      <c r="G75" s="37">
        <f>[1]Hoja1!G6</f>
        <v>12</v>
      </c>
      <c r="H75" s="38" t="str">
        <f>[1]Hoja1!H6</f>
        <v>059-2023</v>
      </c>
      <c r="I75" s="39" t="str">
        <f>[1]Hoja1!I6</f>
        <v xml:space="preserve">llevar a personal de tecnologia a instalar impresoras nuevas en veraguas. </v>
      </c>
    </row>
    <row r="76" spans="1:9" ht="60" customHeight="1" x14ac:dyDescent="0.25">
      <c r="A76" s="9" t="str">
        <f>[1]Hoja1!A7</f>
        <v>4-773-853</v>
      </c>
      <c r="B76" s="10" t="str">
        <f>[1]Hoja1!B7</f>
        <v>10/09/2023</v>
      </c>
      <c r="C76" s="10" t="str">
        <f>[1]Hoja1!C7</f>
        <v>11/09/2023</v>
      </c>
      <c r="D76" s="36" t="s">
        <v>205</v>
      </c>
      <c r="E76" s="36" t="s">
        <v>206</v>
      </c>
      <c r="F76" s="30" t="s">
        <v>207</v>
      </c>
      <c r="G76" s="37">
        <f>[1]Hoja1!G7</f>
        <v>28</v>
      </c>
      <c r="H76" s="38" t="str">
        <f>[1]Hoja1!H7</f>
        <v>060-2023</v>
      </c>
      <c r="I76" s="39" t="str">
        <f>[1]Hoja1!I7</f>
        <v xml:space="preserve">llevar a personal que participa del taller de instructores de espacios confinados </v>
      </c>
    </row>
    <row r="77" spans="1:9" ht="60" customHeight="1" x14ac:dyDescent="0.25">
      <c r="A77" s="9" t="str">
        <f>[1]Hoja1!A8</f>
        <v>4-743-1911</v>
      </c>
      <c r="B77" s="10" t="str">
        <f>[1]Hoja1!B8</f>
        <v>10/09/2023</v>
      </c>
      <c r="C77" s="10" t="str">
        <f>[1]Hoja1!C8</f>
        <v>16/09/2023</v>
      </c>
      <c r="D77" s="36" t="s">
        <v>208</v>
      </c>
      <c r="E77" s="36" t="s">
        <v>209</v>
      </c>
      <c r="F77" s="30" t="s">
        <v>207</v>
      </c>
      <c r="G77" s="37">
        <f>[1]Hoja1!G8</f>
        <v>12</v>
      </c>
      <c r="H77" s="38" t="str">
        <f>[1]Hoja1!H8</f>
        <v>061-2023</v>
      </c>
      <c r="I77" s="29" t="s">
        <v>210</v>
      </c>
    </row>
    <row r="78" spans="1:9" ht="60" customHeight="1" x14ac:dyDescent="0.25">
      <c r="A78" s="9" t="str">
        <f>[1]Hoja1!A9</f>
        <v>4-731-1131</v>
      </c>
      <c r="B78" s="10" t="str">
        <f>[1]Hoja1!B9</f>
        <v>10/09/2023</v>
      </c>
      <c r="C78" s="10" t="str">
        <f>[1]Hoja1!C9</f>
        <v>16/09/2023</v>
      </c>
      <c r="D78" s="36" t="s">
        <v>211</v>
      </c>
      <c r="E78" s="36" t="s">
        <v>212</v>
      </c>
      <c r="F78" s="30" t="s">
        <v>207</v>
      </c>
      <c r="G78" s="37">
        <f>[1]Hoja1!G9</f>
        <v>12</v>
      </c>
      <c r="H78" s="38" t="str">
        <f>[1]Hoja1!H9</f>
        <v>062-2023</v>
      </c>
      <c r="I78" s="29" t="s">
        <v>213</v>
      </c>
    </row>
    <row r="79" spans="1:9" ht="60" customHeight="1" x14ac:dyDescent="0.25">
      <c r="A79" s="9" t="str">
        <f>[1]Hoja1!A10</f>
        <v>4-761-1814</v>
      </c>
      <c r="B79" s="10" t="str">
        <f>[1]Hoja1!B10</f>
        <v>15/09/2023</v>
      </c>
      <c r="C79" s="10" t="str">
        <f>[1]Hoja1!C10</f>
        <v>15/09/2023</v>
      </c>
      <c r="D79" s="36" t="s">
        <v>214</v>
      </c>
      <c r="E79" s="36" t="s">
        <v>215</v>
      </c>
      <c r="F79" s="30" t="s">
        <v>207</v>
      </c>
      <c r="G79" s="37">
        <f>[1]Hoja1!G10</f>
        <v>16</v>
      </c>
      <c r="H79" s="38" t="str">
        <f>[1]Hoja1!H10</f>
        <v>063-2023</v>
      </c>
      <c r="I79" s="29" t="s">
        <v>216</v>
      </c>
    </row>
    <row r="80" spans="1:9" ht="60" customHeight="1" x14ac:dyDescent="0.25">
      <c r="A80" s="9" t="str">
        <f>[1]Hoja1!A11</f>
        <v>4-735-85</v>
      </c>
      <c r="B80" s="10" t="str">
        <f>[1]Hoja1!B11</f>
        <v>17/09/2023</v>
      </c>
      <c r="C80" s="10" t="str">
        <f>[1]Hoja1!C11</f>
        <v>23/09/2023</v>
      </c>
      <c r="D80" s="36" t="s">
        <v>217</v>
      </c>
      <c r="E80" s="36" t="s">
        <v>218</v>
      </c>
      <c r="F80" s="30" t="s">
        <v>207</v>
      </c>
      <c r="G80" s="37">
        <f>[1]Hoja1!G11</f>
        <v>12</v>
      </c>
      <c r="H80" s="38" t="str">
        <f>[1]Hoja1!H11</f>
        <v>064-2023</v>
      </c>
      <c r="I80" s="29" t="s">
        <v>219</v>
      </c>
    </row>
    <row r="81" spans="1:14" ht="60" customHeight="1" x14ac:dyDescent="0.25">
      <c r="A81" s="9" t="str">
        <f>[1]Hoja1!A12</f>
        <v>4-755-1208</v>
      </c>
      <c r="B81" s="10" t="str">
        <f>[1]Hoja1!B12</f>
        <v>17/09/2023</v>
      </c>
      <c r="C81" s="10" t="str">
        <f>[1]Hoja1!C12</f>
        <v>23/09/2023</v>
      </c>
      <c r="D81" s="36" t="s">
        <v>186</v>
      </c>
      <c r="E81" s="36" t="s">
        <v>220</v>
      </c>
      <c r="F81" s="30" t="s">
        <v>207</v>
      </c>
      <c r="G81" s="37">
        <f>[1]Hoja1!G12</f>
        <v>12</v>
      </c>
      <c r="H81" s="38" t="str">
        <f>[1]Hoja1!H12</f>
        <v>065-2023</v>
      </c>
      <c r="I81" s="29" t="s">
        <v>221</v>
      </c>
    </row>
    <row r="82" spans="1:14" ht="60" customHeight="1" x14ac:dyDescent="0.25">
      <c r="A82" s="9" t="str">
        <f>[1]Hoja1!A13</f>
        <v>4-706-2279</v>
      </c>
      <c r="B82" s="10" t="str">
        <f>[1]Hoja1!B13</f>
        <v>28/09/2023</v>
      </c>
      <c r="C82" s="10" t="str">
        <f>[1]Hoja1!C13</f>
        <v>29/09/2023</v>
      </c>
      <c r="D82" s="36" t="s">
        <v>222</v>
      </c>
      <c r="E82" s="36" t="s">
        <v>223</v>
      </c>
      <c r="F82" s="30" t="s">
        <v>207</v>
      </c>
      <c r="G82" s="37">
        <f>[1]Hoja1!G13</f>
        <v>116</v>
      </c>
      <c r="H82" s="38" t="str">
        <f>[1]Hoja1!H13</f>
        <v>066-2023</v>
      </c>
      <c r="I82" s="29" t="s">
        <v>224</v>
      </c>
    </row>
    <row r="83" spans="1:14" ht="60" customHeight="1" x14ac:dyDescent="0.25">
      <c r="A83" s="9" t="str">
        <f>[1]Hoja1!A14</f>
        <v>4-704-925</v>
      </c>
      <c r="B83" s="10" t="str">
        <f>[1]Hoja1!B14</f>
        <v>28/09/2023</v>
      </c>
      <c r="C83" s="10" t="str">
        <f>[1]Hoja1!C14</f>
        <v>29/09/2023</v>
      </c>
      <c r="D83" s="36" t="s">
        <v>225</v>
      </c>
      <c r="E83" s="36" t="s">
        <v>203</v>
      </c>
      <c r="F83" s="30" t="s">
        <v>207</v>
      </c>
      <c r="G83" s="37">
        <f>[1]Hoja1!G14</f>
        <v>116</v>
      </c>
      <c r="H83" s="38" t="str">
        <f>[1]Hoja1!H14</f>
        <v>067-2023</v>
      </c>
      <c r="I83" s="29" t="s">
        <v>226</v>
      </c>
    </row>
    <row r="84" spans="1:14" x14ac:dyDescent="0.25">
      <c r="A84" s="9"/>
      <c r="B84" s="23"/>
      <c r="C84" s="23"/>
      <c r="D84" s="30"/>
      <c r="E84" s="40"/>
      <c r="F84" s="40"/>
      <c r="G84" s="22">
        <f>SUM(G75:G83)</f>
        <v>336</v>
      </c>
      <c r="H84" s="30"/>
      <c r="I84" s="39"/>
    </row>
    <row r="85" spans="1:14" ht="23.25" customHeight="1" x14ac:dyDescent="0.25">
      <c r="A85" s="9"/>
      <c r="B85" s="23"/>
      <c r="C85" s="23"/>
      <c r="D85" s="22"/>
      <c r="E85" s="22"/>
      <c r="F85" s="22"/>
      <c r="G85" s="22"/>
      <c r="H85" s="30"/>
      <c r="I85" s="9"/>
    </row>
    <row r="86" spans="1:14" ht="24.95" customHeight="1" x14ac:dyDescent="0.25">
      <c r="A86" s="26" t="s">
        <v>227</v>
      </c>
      <c r="B86" s="26"/>
      <c r="C86" s="26"/>
      <c r="D86" s="26"/>
      <c r="E86" s="26"/>
      <c r="F86" s="26"/>
      <c r="G86" s="26"/>
      <c r="H86" s="26"/>
      <c r="I86" s="26"/>
    </row>
    <row r="87" spans="1:14" x14ac:dyDescent="0.25">
      <c r="A87" s="65" t="s">
        <v>4</v>
      </c>
      <c r="B87" s="66" t="s">
        <v>5</v>
      </c>
      <c r="C87" s="66" t="s">
        <v>6</v>
      </c>
      <c r="D87" s="65" t="s">
        <v>7</v>
      </c>
      <c r="E87" s="65" t="s">
        <v>8</v>
      </c>
      <c r="F87" s="65" t="s">
        <v>9</v>
      </c>
      <c r="G87" s="65" t="s">
        <v>10</v>
      </c>
      <c r="H87" s="67" t="s">
        <v>11</v>
      </c>
      <c r="I87" s="65" t="s">
        <v>12</v>
      </c>
      <c r="N87" s="25" t="s">
        <v>228</v>
      </c>
    </row>
    <row r="88" spans="1:14" ht="60" customHeight="1" x14ac:dyDescent="0.25">
      <c r="A88" s="9" t="s">
        <v>229</v>
      </c>
      <c r="B88" s="10" t="s">
        <v>230</v>
      </c>
      <c r="C88" s="10" t="s">
        <v>230</v>
      </c>
      <c r="D88" s="36" t="s">
        <v>231</v>
      </c>
      <c r="E88" s="36" t="s">
        <v>232</v>
      </c>
      <c r="F88" s="28" t="s">
        <v>233</v>
      </c>
      <c r="G88" s="11">
        <v>10</v>
      </c>
      <c r="H88" s="14">
        <v>48</v>
      </c>
      <c r="I88" s="29" t="s">
        <v>234</v>
      </c>
    </row>
    <row r="89" spans="1:14" ht="60" customHeight="1" x14ac:dyDescent="0.25">
      <c r="A89" s="9" t="s">
        <v>235</v>
      </c>
      <c r="B89" s="10" t="s">
        <v>236</v>
      </c>
      <c r="C89" s="10" t="s">
        <v>236</v>
      </c>
      <c r="D89" s="36" t="s">
        <v>225</v>
      </c>
      <c r="E89" s="36" t="s">
        <v>237</v>
      </c>
      <c r="F89" s="28" t="s">
        <v>233</v>
      </c>
      <c r="G89" s="11">
        <v>10</v>
      </c>
      <c r="H89" s="14">
        <v>49</v>
      </c>
      <c r="I89" s="29" t="s">
        <v>238</v>
      </c>
    </row>
    <row r="90" spans="1:14" ht="60" customHeight="1" x14ac:dyDescent="0.25">
      <c r="A90" s="9" t="s">
        <v>229</v>
      </c>
      <c r="B90" s="10" t="s">
        <v>236</v>
      </c>
      <c r="C90" s="10" t="s">
        <v>236</v>
      </c>
      <c r="D90" s="36" t="s">
        <v>231</v>
      </c>
      <c r="E90" s="36" t="s">
        <v>232</v>
      </c>
      <c r="F90" s="28" t="s">
        <v>233</v>
      </c>
      <c r="G90" s="11">
        <v>10</v>
      </c>
      <c r="H90" s="14">
        <v>50</v>
      </c>
      <c r="I90" s="29" t="s">
        <v>239</v>
      </c>
    </row>
    <row r="91" spans="1:14" x14ac:dyDescent="0.25">
      <c r="A91" s="9"/>
      <c r="B91" s="23"/>
      <c r="C91" s="23"/>
      <c r="D91" s="22" t="s">
        <v>199</v>
      </c>
      <c r="E91" s="22"/>
      <c r="F91" s="22"/>
      <c r="G91" s="22">
        <f>SUM(G88:G90)</f>
        <v>30</v>
      </c>
      <c r="H91" s="30"/>
      <c r="I91" s="9"/>
      <c r="L91" s="41"/>
    </row>
    <row r="92" spans="1:14" ht="30" customHeight="1" x14ac:dyDescent="0.25">
      <c r="A92" s="9"/>
      <c r="B92" s="23"/>
      <c r="C92" s="23"/>
      <c r="D92" s="22"/>
      <c r="E92" s="22"/>
      <c r="F92" s="22"/>
      <c r="G92" s="22"/>
      <c r="H92" s="30"/>
      <c r="I92" s="9"/>
      <c r="L92" s="41"/>
    </row>
    <row r="93" spans="1:14" ht="24.95" customHeight="1" x14ac:dyDescent="0.25">
      <c r="A93" s="26" t="s">
        <v>240</v>
      </c>
      <c r="B93" s="26"/>
      <c r="C93" s="26"/>
      <c r="D93" s="26"/>
      <c r="E93" s="26"/>
      <c r="F93" s="26"/>
      <c r="G93" s="26"/>
      <c r="H93" s="26"/>
      <c r="I93" s="26"/>
      <c r="L93" s="41"/>
    </row>
    <row r="94" spans="1:14" x14ac:dyDescent="0.25">
      <c r="A94" s="65" t="s">
        <v>4</v>
      </c>
      <c r="B94" s="66" t="s">
        <v>5</v>
      </c>
      <c r="C94" s="66" t="s">
        <v>6</v>
      </c>
      <c r="D94" s="65" t="s">
        <v>7</v>
      </c>
      <c r="E94" s="65" t="s">
        <v>8</v>
      </c>
      <c r="F94" s="65" t="s">
        <v>9</v>
      </c>
      <c r="G94" s="65" t="s">
        <v>10</v>
      </c>
      <c r="H94" s="67" t="s">
        <v>11</v>
      </c>
      <c r="I94" s="65" t="s">
        <v>12</v>
      </c>
      <c r="L94" s="41"/>
    </row>
    <row r="95" spans="1:14" ht="60" customHeight="1" x14ac:dyDescent="0.25">
      <c r="A95" s="20"/>
      <c r="B95" s="42"/>
      <c r="C95" s="42"/>
      <c r="D95" s="39"/>
      <c r="E95" s="39"/>
      <c r="F95" s="39"/>
      <c r="G95" s="43"/>
      <c r="H95" s="33"/>
      <c r="I95" s="13" t="s">
        <v>241</v>
      </c>
      <c r="L95" s="41"/>
    </row>
    <row r="96" spans="1:14" x14ac:dyDescent="0.25">
      <c r="A96" s="9"/>
      <c r="B96" s="23"/>
      <c r="C96" s="23"/>
      <c r="D96" s="22" t="s">
        <v>199</v>
      </c>
      <c r="E96" s="22"/>
      <c r="F96" s="22"/>
      <c r="G96" s="22">
        <f>SUM(G95:G95)</f>
        <v>0</v>
      </c>
      <c r="H96" s="30"/>
      <c r="I96" s="13"/>
    </row>
    <row r="97" spans="1:13" ht="19.5" customHeight="1" x14ac:dyDescent="0.25">
      <c r="A97" s="9"/>
      <c r="B97" s="23"/>
      <c r="C97" s="23"/>
      <c r="D97" s="22"/>
      <c r="E97" s="22"/>
      <c r="F97" s="22"/>
      <c r="G97" s="22"/>
      <c r="H97" s="30"/>
      <c r="I97" s="9"/>
    </row>
    <row r="98" spans="1:13" ht="24.95" customHeight="1" x14ac:dyDescent="0.25">
      <c r="A98" s="26" t="s">
        <v>242</v>
      </c>
      <c r="B98" s="26"/>
      <c r="C98" s="26"/>
      <c r="D98" s="26"/>
      <c r="E98" s="26"/>
      <c r="F98" s="26"/>
      <c r="G98" s="26"/>
      <c r="H98" s="26"/>
      <c r="I98" s="26"/>
      <c r="M98" s="25" t="s">
        <v>243</v>
      </c>
    </row>
    <row r="99" spans="1:13" x14ac:dyDescent="0.25">
      <c r="A99" s="65" t="s">
        <v>244</v>
      </c>
      <c r="B99" s="66" t="s">
        <v>5</v>
      </c>
      <c r="C99" s="66" t="s">
        <v>6</v>
      </c>
      <c r="D99" s="65" t="s">
        <v>7</v>
      </c>
      <c r="E99" s="65" t="s">
        <v>8</v>
      </c>
      <c r="F99" s="65" t="s">
        <v>9</v>
      </c>
      <c r="G99" s="65" t="s">
        <v>10</v>
      </c>
      <c r="H99" s="67" t="s">
        <v>11</v>
      </c>
      <c r="I99" s="65" t="s">
        <v>12</v>
      </c>
    </row>
    <row r="100" spans="1:13" ht="102" customHeight="1" x14ac:dyDescent="0.25">
      <c r="A100" s="70" t="s">
        <v>245</v>
      </c>
      <c r="B100" s="71">
        <v>45186</v>
      </c>
      <c r="C100" s="71">
        <v>45187</v>
      </c>
      <c r="D100" s="68" t="s">
        <v>246</v>
      </c>
      <c r="E100" s="72" t="s">
        <v>247</v>
      </c>
      <c r="F100" s="72" t="s">
        <v>53</v>
      </c>
      <c r="G100" s="43">
        <v>28</v>
      </c>
      <c r="H100" s="69" t="s">
        <v>248</v>
      </c>
      <c r="I100" s="68" t="s">
        <v>249</v>
      </c>
    </row>
    <row r="101" spans="1:13" x14ac:dyDescent="0.25">
      <c r="A101" s="9"/>
      <c r="B101" s="44"/>
      <c r="C101" s="23"/>
      <c r="D101" s="22" t="s">
        <v>199</v>
      </c>
      <c r="E101" s="22"/>
      <c r="F101" s="22"/>
      <c r="G101" s="22">
        <f>SUM(G100:G100)</f>
        <v>28</v>
      </c>
      <c r="H101" s="30"/>
      <c r="I101" s="9"/>
    </row>
    <row r="102" spans="1:13" ht="24.75" customHeight="1" x14ac:dyDescent="0.25">
      <c r="A102" s="9"/>
      <c r="B102" s="27"/>
      <c r="C102" s="27"/>
      <c r="D102" s="22"/>
      <c r="E102" s="9"/>
      <c r="F102" s="9"/>
      <c r="G102" s="22"/>
      <c r="H102" s="30"/>
      <c r="I102" s="9"/>
      <c r="K102" s="45"/>
    </row>
    <row r="103" spans="1:13" ht="24.95" customHeight="1" x14ac:dyDescent="0.25">
      <c r="A103" s="26" t="s">
        <v>250</v>
      </c>
      <c r="B103" s="26"/>
      <c r="C103" s="26"/>
      <c r="D103" s="26"/>
      <c r="E103" s="26"/>
      <c r="F103" s="26"/>
      <c r="G103" s="26"/>
      <c r="H103" s="26"/>
      <c r="I103" s="26"/>
      <c r="K103" s="45"/>
    </row>
    <row r="104" spans="1:13" x14ac:dyDescent="0.25">
      <c r="A104" s="65" t="s">
        <v>4</v>
      </c>
      <c r="B104" s="66" t="s">
        <v>5</v>
      </c>
      <c r="C104" s="66" t="s">
        <v>6</v>
      </c>
      <c r="D104" s="65" t="s">
        <v>7</v>
      </c>
      <c r="E104" s="65" t="s">
        <v>8</v>
      </c>
      <c r="F104" s="65" t="s">
        <v>9</v>
      </c>
      <c r="G104" s="65" t="s">
        <v>10</v>
      </c>
      <c r="H104" s="67" t="s">
        <v>11</v>
      </c>
      <c r="I104" s="65" t="s">
        <v>12</v>
      </c>
    </row>
    <row r="105" spans="1:13" ht="60" customHeight="1" x14ac:dyDescent="0.25">
      <c r="A105" s="46"/>
      <c r="B105" s="47"/>
      <c r="C105" s="47"/>
      <c r="D105" s="46"/>
      <c r="E105" s="46"/>
      <c r="F105" s="46"/>
      <c r="G105" s="46"/>
      <c r="H105" s="30"/>
      <c r="I105" s="13" t="s">
        <v>251</v>
      </c>
    </row>
    <row r="106" spans="1:13" ht="33" customHeight="1" x14ac:dyDescent="0.25">
      <c r="A106" s="9"/>
      <c r="B106" s="23"/>
      <c r="C106" s="23"/>
      <c r="D106" s="22"/>
      <c r="E106" s="22"/>
      <c r="F106" s="22"/>
      <c r="G106" s="22">
        <f>SUM(G105:G105)</f>
        <v>0</v>
      </c>
      <c r="H106" s="30"/>
      <c r="I106" s="9"/>
    </row>
    <row r="107" spans="1:13" ht="12.75" customHeight="1" x14ac:dyDescent="0.25">
      <c r="A107" s="9"/>
      <c r="B107" s="23"/>
      <c r="C107" s="23"/>
      <c r="D107" s="22"/>
      <c r="E107" s="22"/>
      <c r="F107" s="22"/>
      <c r="G107" s="22"/>
      <c r="H107" s="30"/>
      <c r="I107" s="9"/>
    </row>
    <row r="108" spans="1:13" ht="24.95" customHeight="1" x14ac:dyDescent="0.25">
      <c r="A108" s="73" t="s">
        <v>252</v>
      </c>
      <c r="B108" s="73"/>
      <c r="C108" s="73"/>
      <c r="D108" s="73"/>
      <c r="E108" s="73"/>
      <c r="F108" s="73"/>
      <c r="G108" s="73"/>
      <c r="H108" s="73"/>
      <c r="I108" s="73"/>
    </row>
    <row r="109" spans="1:13" x14ac:dyDescent="0.25">
      <c r="A109" s="65" t="s">
        <v>4</v>
      </c>
      <c r="B109" s="66" t="s">
        <v>5</v>
      </c>
      <c r="C109" s="66" t="s">
        <v>6</v>
      </c>
      <c r="D109" s="65" t="s">
        <v>7</v>
      </c>
      <c r="E109" s="65" t="s">
        <v>8</v>
      </c>
      <c r="F109" s="65" t="s">
        <v>9</v>
      </c>
      <c r="G109" s="65" t="s">
        <v>10</v>
      </c>
      <c r="H109" s="67" t="s">
        <v>11</v>
      </c>
      <c r="I109" s="65" t="s">
        <v>12</v>
      </c>
    </row>
    <row r="110" spans="1:13" ht="47.1" customHeight="1" x14ac:dyDescent="0.25">
      <c r="A110" s="9" t="s">
        <v>253</v>
      </c>
      <c r="B110" s="10">
        <v>45110</v>
      </c>
      <c r="C110" s="10">
        <v>45110</v>
      </c>
      <c r="D110" s="37" t="s">
        <v>254</v>
      </c>
      <c r="E110" s="12" t="s">
        <v>255</v>
      </c>
      <c r="F110" s="20" t="s">
        <v>31</v>
      </c>
      <c r="G110" s="37">
        <v>16</v>
      </c>
      <c r="H110" s="33">
        <v>71</v>
      </c>
      <c r="I110" s="20" t="s">
        <v>256</v>
      </c>
    </row>
    <row r="111" spans="1:13" ht="47.1" customHeight="1" x14ac:dyDescent="0.25">
      <c r="A111" s="9" t="s">
        <v>253</v>
      </c>
      <c r="B111" s="10">
        <v>45124</v>
      </c>
      <c r="C111" s="10">
        <v>45124</v>
      </c>
      <c r="D111" s="37" t="s">
        <v>254</v>
      </c>
      <c r="E111" s="12" t="s">
        <v>255</v>
      </c>
      <c r="F111" s="20" t="s">
        <v>53</v>
      </c>
      <c r="G111" s="37">
        <v>16</v>
      </c>
      <c r="H111" s="33">
        <v>72</v>
      </c>
      <c r="I111" s="20" t="s">
        <v>257</v>
      </c>
    </row>
    <row r="112" spans="1:13" ht="47.1" customHeight="1" x14ac:dyDescent="0.25">
      <c r="A112" s="9" t="s">
        <v>253</v>
      </c>
      <c r="B112" s="10">
        <v>45130</v>
      </c>
      <c r="C112" s="10">
        <v>45130</v>
      </c>
      <c r="D112" s="37" t="s">
        <v>254</v>
      </c>
      <c r="E112" s="12" t="s">
        <v>255</v>
      </c>
      <c r="F112" s="20" t="s">
        <v>69</v>
      </c>
      <c r="G112" s="37">
        <v>16</v>
      </c>
      <c r="H112" s="33">
        <v>73</v>
      </c>
      <c r="I112" s="20" t="s">
        <v>258</v>
      </c>
    </row>
    <row r="113" spans="1:9" ht="60" customHeight="1" x14ac:dyDescent="0.25">
      <c r="A113" s="9" t="s">
        <v>259</v>
      </c>
      <c r="B113" s="10">
        <v>45163</v>
      </c>
      <c r="C113" s="10">
        <v>45163</v>
      </c>
      <c r="D113" s="37" t="s">
        <v>260</v>
      </c>
      <c r="E113" s="12" t="s">
        <v>261</v>
      </c>
      <c r="F113" s="20" t="s">
        <v>53</v>
      </c>
      <c r="G113" s="37">
        <v>12</v>
      </c>
      <c r="H113" s="33">
        <v>74</v>
      </c>
      <c r="I113" s="20" t="s">
        <v>262</v>
      </c>
    </row>
    <row r="114" spans="1:9" ht="70.5" customHeight="1" x14ac:dyDescent="0.25">
      <c r="A114" s="9" t="s">
        <v>263</v>
      </c>
      <c r="B114" s="10">
        <v>45169</v>
      </c>
      <c r="C114" s="10">
        <v>45169</v>
      </c>
      <c r="D114" s="37" t="s">
        <v>264</v>
      </c>
      <c r="E114" s="12" t="s">
        <v>63</v>
      </c>
      <c r="F114" s="20" t="s">
        <v>53</v>
      </c>
      <c r="G114" s="37">
        <v>16</v>
      </c>
      <c r="H114" s="33">
        <v>75</v>
      </c>
      <c r="I114" s="20" t="s">
        <v>265</v>
      </c>
    </row>
    <row r="115" spans="1:9" ht="46.5" customHeight="1" x14ac:dyDescent="0.25">
      <c r="A115" s="9" t="s">
        <v>263</v>
      </c>
      <c r="B115" s="10">
        <v>45157</v>
      </c>
      <c r="C115" s="10">
        <v>45157</v>
      </c>
      <c r="D115" s="37" t="s">
        <v>264</v>
      </c>
      <c r="E115" s="12" t="s">
        <v>63</v>
      </c>
      <c r="F115" s="20" t="s">
        <v>53</v>
      </c>
      <c r="G115" s="37">
        <v>16</v>
      </c>
      <c r="H115" s="33">
        <v>76</v>
      </c>
      <c r="I115" s="20" t="s">
        <v>266</v>
      </c>
    </row>
    <row r="116" spans="1:9" ht="60" customHeight="1" x14ac:dyDescent="0.25">
      <c r="A116" s="9" t="s">
        <v>267</v>
      </c>
      <c r="B116" s="10">
        <v>45157</v>
      </c>
      <c r="C116" s="10">
        <v>45157</v>
      </c>
      <c r="D116" s="37" t="s">
        <v>268</v>
      </c>
      <c r="E116" s="12" t="s">
        <v>269</v>
      </c>
      <c r="F116" s="20" t="s">
        <v>53</v>
      </c>
      <c r="G116" s="37">
        <v>16</v>
      </c>
      <c r="H116" s="33">
        <v>77</v>
      </c>
      <c r="I116" s="20" t="s">
        <v>270</v>
      </c>
    </row>
    <row r="117" spans="1:9" ht="60" customHeight="1" x14ac:dyDescent="0.25">
      <c r="A117" s="9" t="s">
        <v>271</v>
      </c>
      <c r="B117" s="10">
        <v>45163</v>
      </c>
      <c r="C117" s="10">
        <v>45163</v>
      </c>
      <c r="D117" s="37" t="s">
        <v>272</v>
      </c>
      <c r="E117" s="12" t="s">
        <v>41</v>
      </c>
      <c r="F117" s="20" t="s">
        <v>53</v>
      </c>
      <c r="G117" s="37">
        <v>12</v>
      </c>
      <c r="H117" s="33">
        <v>78</v>
      </c>
      <c r="I117" s="20" t="s">
        <v>273</v>
      </c>
    </row>
    <row r="118" spans="1:9" ht="60" customHeight="1" x14ac:dyDescent="0.25">
      <c r="A118" s="9" t="s">
        <v>274</v>
      </c>
      <c r="B118" s="10">
        <v>45163</v>
      </c>
      <c r="C118" s="10">
        <v>45163</v>
      </c>
      <c r="D118" s="37" t="s">
        <v>275</v>
      </c>
      <c r="E118" s="12" t="s">
        <v>276</v>
      </c>
      <c r="F118" s="20" t="s">
        <v>53</v>
      </c>
      <c r="G118" s="37">
        <v>16</v>
      </c>
      <c r="H118" s="33">
        <v>79</v>
      </c>
      <c r="I118" s="20" t="s">
        <v>277</v>
      </c>
    </row>
    <row r="119" spans="1:9" ht="60" customHeight="1" x14ac:dyDescent="0.25">
      <c r="A119" s="9" t="s">
        <v>259</v>
      </c>
      <c r="B119" s="10">
        <v>45173</v>
      </c>
      <c r="C119" s="10">
        <v>45173</v>
      </c>
      <c r="D119" s="37" t="s">
        <v>260</v>
      </c>
      <c r="E119" s="12" t="s">
        <v>261</v>
      </c>
      <c r="F119" s="20" t="s">
        <v>53</v>
      </c>
      <c r="G119" s="37">
        <v>16</v>
      </c>
      <c r="H119" s="33">
        <v>80</v>
      </c>
      <c r="I119" s="20" t="s">
        <v>278</v>
      </c>
    </row>
    <row r="120" spans="1:9" x14ac:dyDescent="0.25">
      <c r="A120" s="9"/>
      <c r="B120" s="27"/>
      <c r="C120" s="27"/>
      <c r="D120" s="48" t="s">
        <v>199</v>
      </c>
      <c r="E120" s="9"/>
      <c r="F120" s="9"/>
      <c r="G120" s="22">
        <f>SUM(G110:G119)</f>
        <v>152</v>
      </c>
      <c r="H120" s="30"/>
      <c r="I120" s="9"/>
    </row>
    <row r="121" spans="1:9" ht="24" customHeight="1" x14ac:dyDescent="0.25">
      <c r="A121" s="9"/>
      <c r="B121" s="27"/>
      <c r="C121" s="27"/>
      <c r="D121" s="48"/>
      <c r="E121" s="9"/>
      <c r="F121" s="9"/>
      <c r="G121" s="22"/>
      <c r="H121" s="30"/>
      <c r="I121" s="9"/>
    </row>
    <row r="122" spans="1:9" ht="24.95" customHeight="1" x14ac:dyDescent="0.25">
      <c r="A122" s="74" t="s">
        <v>279</v>
      </c>
      <c r="B122" s="75"/>
      <c r="C122" s="75"/>
      <c r="D122" s="75"/>
      <c r="E122" s="75"/>
      <c r="F122" s="75"/>
      <c r="G122" s="75"/>
      <c r="H122" s="75"/>
      <c r="I122" s="76"/>
    </row>
    <row r="123" spans="1:9" x14ac:dyDescent="0.25">
      <c r="A123" s="65" t="s">
        <v>4</v>
      </c>
      <c r="B123" s="66" t="s">
        <v>5</v>
      </c>
      <c r="C123" s="66" t="s">
        <v>6</v>
      </c>
      <c r="D123" s="65" t="s">
        <v>7</v>
      </c>
      <c r="E123" s="65" t="s">
        <v>8</v>
      </c>
      <c r="F123" s="65" t="s">
        <v>9</v>
      </c>
      <c r="G123" s="65" t="s">
        <v>10</v>
      </c>
      <c r="H123" s="67" t="s">
        <v>11</v>
      </c>
      <c r="I123" s="65" t="s">
        <v>12</v>
      </c>
    </row>
    <row r="124" spans="1:9" ht="125.25" customHeight="1" x14ac:dyDescent="0.25">
      <c r="A124" s="37" t="s">
        <v>280</v>
      </c>
      <c r="B124" s="10" t="s">
        <v>281</v>
      </c>
      <c r="C124" s="10" t="s">
        <v>281</v>
      </c>
      <c r="D124" s="12" t="s">
        <v>282</v>
      </c>
      <c r="E124" s="12" t="s">
        <v>283</v>
      </c>
      <c r="F124" s="11" t="s">
        <v>53</v>
      </c>
      <c r="G124" s="37">
        <v>16</v>
      </c>
      <c r="H124" s="38" t="s">
        <v>284</v>
      </c>
      <c r="I124" s="49" t="s">
        <v>285</v>
      </c>
    </row>
    <row r="125" spans="1:9" ht="30" customHeight="1" x14ac:dyDescent="0.25">
      <c r="A125" s="9"/>
      <c r="B125" s="23"/>
      <c r="C125" s="27"/>
      <c r="D125" s="48" t="s">
        <v>199</v>
      </c>
      <c r="E125" s="22"/>
      <c r="F125" s="22"/>
      <c r="G125" s="22">
        <f>SUM(G124:G124)</f>
        <v>16</v>
      </c>
      <c r="H125" s="30"/>
      <c r="I125" s="9"/>
    </row>
    <row r="126" spans="1:9" ht="30" customHeight="1" x14ac:dyDescent="0.25">
      <c r="A126" s="9"/>
      <c r="B126" s="23"/>
      <c r="C126" s="27"/>
      <c r="D126" s="48"/>
      <c r="E126" s="22"/>
      <c r="F126" s="22"/>
      <c r="G126" s="22"/>
      <c r="H126" s="30"/>
      <c r="I126" s="9"/>
    </row>
    <row r="127" spans="1:9" ht="24.95" customHeight="1" x14ac:dyDescent="0.25">
      <c r="A127" s="26" t="s">
        <v>286</v>
      </c>
      <c r="B127" s="26"/>
      <c r="C127" s="26"/>
      <c r="D127" s="26"/>
      <c r="E127" s="26"/>
      <c r="F127" s="26"/>
      <c r="G127" s="26"/>
      <c r="H127" s="26"/>
      <c r="I127" s="26"/>
    </row>
    <row r="128" spans="1:9" x14ac:dyDescent="0.25">
      <c r="A128" s="65" t="s">
        <v>4</v>
      </c>
      <c r="B128" s="66" t="s">
        <v>5</v>
      </c>
      <c r="C128" s="66" t="s">
        <v>6</v>
      </c>
      <c r="D128" s="65" t="s">
        <v>7</v>
      </c>
      <c r="E128" s="65" t="s">
        <v>8</v>
      </c>
      <c r="F128" s="65" t="s">
        <v>9</v>
      </c>
      <c r="G128" s="65" t="s">
        <v>10</v>
      </c>
      <c r="H128" s="67" t="s">
        <v>11</v>
      </c>
      <c r="I128" s="65" t="s">
        <v>12</v>
      </c>
    </row>
    <row r="129" spans="1:9" ht="63" x14ac:dyDescent="0.25">
      <c r="A129" s="46" t="s">
        <v>287</v>
      </c>
      <c r="B129" s="50">
        <v>45147</v>
      </c>
      <c r="C129" s="50">
        <v>45147</v>
      </c>
      <c r="D129" s="51" t="s">
        <v>288</v>
      </c>
      <c r="E129" s="46" t="s">
        <v>289</v>
      </c>
      <c r="F129" s="46" t="s">
        <v>53</v>
      </c>
      <c r="G129" s="51">
        <v>6</v>
      </c>
      <c r="H129" s="52" t="s">
        <v>290</v>
      </c>
      <c r="I129" s="13" t="s">
        <v>291</v>
      </c>
    </row>
    <row r="130" spans="1:9" ht="78.75" x14ac:dyDescent="0.25">
      <c r="A130" s="46" t="s">
        <v>287</v>
      </c>
      <c r="B130" s="47" t="s">
        <v>292</v>
      </c>
      <c r="C130" s="47" t="s">
        <v>293</v>
      </c>
      <c r="D130" s="51" t="s">
        <v>288</v>
      </c>
      <c r="E130" s="46" t="s">
        <v>289</v>
      </c>
      <c r="F130" s="46" t="s">
        <v>53</v>
      </c>
      <c r="G130" s="51">
        <v>6</v>
      </c>
      <c r="H130" s="52" t="s">
        <v>294</v>
      </c>
      <c r="I130" s="13" t="s">
        <v>295</v>
      </c>
    </row>
    <row r="131" spans="1:9" ht="78.75" x14ac:dyDescent="0.25">
      <c r="A131" s="46" t="s">
        <v>38</v>
      </c>
      <c r="B131" s="47" t="s">
        <v>293</v>
      </c>
      <c r="C131" s="47" t="s">
        <v>293</v>
      </c>
      <c r="D131" s="51" t="s">
        <v>296</v>
      </c>
      <c r="E131" s="46" t="s">
        <v>41</v>
      </c>
      <c r="F131" s="46" t="s">
        <v>126</v>
      </c>
      <c r="G131" s="51">
        <v>6</v>
      </c>
      <c r="H131" s="52" t="s">
        <v>297</v>
      </c>
      <c r="I131" s="20" t="s">
        <v>298</v>
      </c>
    </row>
    <row r="132" spans="1:9" ht="78.75" x14ac:dyDescent="0.25">
      <c r="A132" s="46" t="s">
        <v>299</v>
      </c>
      <c r="B132" s="47" t="s">
        <v>293</v>
      </c>
      <c r="C132" s="47" t="s">
        <v>293</v>
      </c>
      <c r="D132" s="51" t="s">
        <v>264</v>
      </c>
      <c r="E132" s="46" t="s">
        <v>300</v>
      </c>
      <c r="F132" s="46" t="s">
        <v>126</v>
      </c>
      <c r="G132" s="51">
        <v>6</v>
      </c>
      <c r="H132" s="52" t="s">
        <v>301</v>
      </c>
      <c r="I132" s="20" t="s">
        <v>302</v>
      </c>
    </row>
    <row r="133" spans="1:9" ht="63" x14ac:dyDescent="0.25">
      <c r="A133" s="46" t="s">
        <v>287</v>
      </c>
      <c r="B133" s="50" t="s">
        <v>303</v>
      </c>
      <c r="C133" s="50" t="s">
        <v>303</v>
      </c>
      <c r="D133" s="51" t="s">
        <v>288</v>
      </c>
      <c r="E133" s="46" t="s">
        <v>289</v>
      </c>
      <c r="F133" s="46" t="s">
        <v>53</v>
      </c>
      <c r="G133" s="51">
        <v>6</v>
      </c>
      <c r="H133" s="52" t="s">
        <v>304</v>
      </c>
      <c r="I133" s="20" t="s">
        <v>305</v>
      </c>
    </row>
    <row r="134" spans="1:9" ht="63" x14ac:dyDescent="0.25">
      <c r="A134" s="46" t="s">
        <v>287</v>
      </c>
      <c r="B134" s="47" t="s">
        <v>306</v>
      </c>
      <c r="C134" s="47" t="s">
        <v>306</v>
      </c>
      <c r="D134" s="51" t="s">
        <v>288</v>
      </c>
      <c r="E134" s="46" t="s">
        <v>289</v>
      </c>
      <c r="F134" s="46" t="s">
        <v>53</v>
      </c>
      <c r="G134" s="51">
        <v>6</v>
      </c>
      <c r="H134" s="52" t="s">
        <v>307</v>
      </c>
      <c r="I134" s="20" t="s">
        <v>308</v>
      </c>
    </row>
    <row r="135" spans="1:9" ht="30" customHeight="1" x14ac:dyDescent="0.25">
      <c r="A135" s="22"/>
      <c r="B135" s="23"/>
      <c r="C135" s="23"/>
      <c r="D135" s="22" t="s">
        <v>199</v>
      </c>
      <c r="E135" s="22"/>
      <c r="F135" s="22"/>
      <c r="G135" s="22">
        <f>SUM(G129:G134)</f>
        <v>36</v>
      </c>
      <c r="H135" s="24"/>
      <c r="I135" s="22"/>
    </row>
    <row r="136" spans="1:9" x14ac:dyDescent="0.25">
      <c r="A136" s="9"/>
      <c r="B136" s="23"/>
      <c r="C136" s="27"/>
      <c r="D136" s="20"/>
      <c r="E136" s="9"/>
      <c r="F136" s="9"/>
      <c r="G136" s="9"/>
      <c r="H136" s="30"/>
      <c r="I136" s="9"/>
    </row>
    <row r="137" spans="1:9" ht="24.95" customHeight="1" x14ac:dyDescent="0.25">
      <c r="A137" s="77" t="s">
        <v>309</v>
      </c>
      <c r="B137" s="77"/>
      <c r="C137" s="77"/>
      <c r="D137" s="77"/>
      <c r="E137" s="77"/>
      <c r="F137" s="77"/>
      <c r="G137" s="77"/>
      <c r="H137" s="77"/>
      <c r="I137" s="77"/>
    </row>
    <row r="138" spans="1:9" x14ac:dyDescent="0.25">
      <c r="A138" s="65" t="s">
        <v>4</v>
      </c>
      <c r="B138" s="66" t="s">
        <v>5</v>
      </c>
      <c r="C138" s="66" t="s">
        <v>6</v>
      </c>
      <c r="D138" s="65" t="s">
        <v>7</v>
      </c>
      <c r="E138" s="65" t="s">
        <v>8</v>
      </c>
      <c r="F138" s="65" t="s">
        <v>9</v>
      </c>
      <c r="G138" s="65" t="s">
        <v>10</v>
      </c>
      <c r="H138" s="67" t="s">
        <v>11</v>
      </c>
      <c r="I138" s="65" t="s">
        <v>12</v>
      </c>
    </row>
    <row r="139" spans="1:9" ht="81.75" customHeight="1" x14ac:dyDescent="0.25">
      <c r="A139" s="53" t="s">
        <v>310</v>
      </c>
      <c r="B139" s="54">
        <v>45194</v>
      </c>
      <c r="C139" s="27">
        <v>45194</v>
      </c>
      <c r="D139" s="9" t="s">
        <v>311</v>
      </c>
      <c r="E139" s="9" t="s">
        <v>312</v>
      </c>
      <c r="F139" s="13" t="s">
        <v>313</v>
      </c>
      <c r="G139" s="51">
        <v>10</v>
      </c>
      <c r="H139" s="55" t="s">
        <v>284</v>
      </c>
      <c r="I139" s="56" t="s">
        <v>314</v>
      </c>
    </row>
    <row r="140" spans="1:9" ht="30" customHeight="1" x14ac:dyDescent="0.25">
      <c r="A140" s="9"/>
      <c r="B140" s="27"/>
      <c r="C140" s="27"/>
      <c r="D140" s="48" t="s">
        <v>199</v>
      </c>
      <c r="E140" s="22"/>
      <c r="F140" s="22"/>
      <c r="G140" s="22">
        <f>SUM(G139:G139)</f>
        <v>10</v>
      </c>
      <c r="H140" s="30"/>
      <c r="I140" s="9"/>
    </row>
    <row r="141" spans="1:9" x14ac:dyDescent="0.25">
      <c r="A141" s="9"/>
      <c r="B141" s="23"/>
      <c r="C141" s="23"/>
      <c r="D141" s="22"/>
      <c r="E141" s="22"/>
      <c r="F141" s="22"/>
      <c r="G141" s="22"/>
      <c r="H141" s="30"/>
      <c r="I141" s="9"/>
    </row>
    <row r="142" spans="1:9" ht="24.95" customHeight="1" x14ac:dyDescent="0.25">
      <c r="A142" s="26" t="s">
        <v>315</v>
      </c>
      <c r="B142" s="26"/>
      <c r="C142" s="26"/>
      <c r="D142" s="26"/>
      <c r="E142" s="26"/>
      <c r="F142" s="26"/>
      <c r="G142" s="26"/>
      <c r="H142" s="26"/>
      <c r="I142" s="26"/>
    </row>
    <row r="143" spans="1:9" x14ac:dyDescent="0.25">
      <c r="A143" s="65" t="s">
        <v>4</v>
      </c>
      <c r="B143" s="66" t="s">
        <v>5</v>
      </c>
      <c r="C143" s="66" t="s">
        <v>6</v>
      </c>
      <c r="D143" s="65" t="s">
        <v>7</v>
      </c>
      <c r="E143" s="65" t="s">
        <v>8</v>
      </c>
      <c r="F143" s="65" t="s">
        <v>9</v>
      </c>
      <c r="G143" s="65" t="s">
        <v>10</v>
      </c>
      <c r="H143" s="67" t="s">
        <v>11</v>
      </c>
      <c r="I143" s="65" t="s">
        <v>12</v>
      </c>
    </row>
    <row r="144" spans="1:9" ht="45" customHeight="1" x14ac:dyDescent="0.25">
      <c r="A144" s="20" t="s">
        <v>316</v>
      </c>
      <c r="B144" s="57">
        <v>45181</v>
      </c>
      <c r="C144" s="57">
        <v>45181</v>
      </c>
      <c r="D144" s="20" t="s">
        <v>317</v>
      </c>
      <c r="E144" s="20" t="s">
        <v>318</v>
      </c>
      <c r="F144" s="13" t="s">
        <v>319</v>
      </c>
      <c r="G144" s="20">
        <v>10</v>
      </c>
      <c r="H144" s="30">
        <v>51</v>
      </c>
      <c r="I144" s="20" t="s">
        <v>320</v>
      </c>
    </row>
    <row r="145" spans="1:11" ht="74.25" customHeight="1" x14ac:dyDescent="0.25">
      <c r="A145" s="9" t="s">
        <v>321</v>
      </c>
      <c r="B145" s="57">
        <v>45183</v>
      </c>
      <c r="C145" s="57">
        <v>45183</v>
      </c>
      <c r="D145" s="20" t="s">
        <v>322</v>
      </c>
      <c r="E145" s="20" t="s">
        <v>323</v>
      </c>
      <c r="F145" s="13" t="s">
        <v>319</v>
      </c>
      <c r="G145" s="20">
        <v>10</v>
      </c>
      <c r="H145" s="30">
        <v>52</v>
      </c>
      <c r="I145" s="20" t="s">
        <v>324</v>
      </c>
    </row>
    <row r="146" spans="1:11" ht="80.099999999999994" customHeight="1" x14ac:dyDescent="0.25">
      <c r="A146" s="9" t="s">
        <v>325</v>
      </c>
      <c r="B146" s="57">
        <v>45183</v>
      </c>
      <c r="C146" s="57">
        <v>45183</v>
      </c>
      <c r="D146" s="20" t="s">
        <v>326</v>
      </c>
      <c r="E146" s="20" t="s">
        <v>327</v>
      </c>
      <c r="F146" s="13" t="s">
        <v>319</v>
      </c>
      <c r="G146" s="20">
        <v>10</v>
      </c>
      <c r="H146" s="30">
        <v>31</v>
      </c>
      <c r="I146" s="20" t="s">
        <v>328</v>
      </c>
      <c r="K146" s="58"/>
    </row>
    <row r="147" spans="1:11" ht="85.5" customHeight="1" x14ac:dyDescent="0.25">
      <c r="A147" s="9" t="s">
        <v>325</v>
      </c>
      <c r="B147" s="57">
        <v>45195</v>
      </c>
      <c r="C147" s="57">
        <v>45195</v>
      </c>
      <c r="D147" s="20" t="s">
        <v>329</v>
      </c>
      <c r="E147" s="20" t="s">
        <v>330</v>
      </c>
      <c r="F147" s="13" t="s">
        <v>319</v>
      </c>
      <c r="G147" s="20">
        <v>10</v>
      </c>
      <c r="H147" s="30">
        <v>53</v>
      </c>
      <c r="I147" s="20" t="s">
        <v>331</v>
      </c>
      <c r="K147" s="58"/>
    </row>
    <row r="148" spans="1:11" ht="80.099999999999994" customHeight="1" x14ac:dyDescent="0.25">
      <c r="A148" s="9" t="s">
        <v>325</v>
      </c>
      <c r="B148" s="57">
        <v>45197</v>
      </c>
      <c r="C148" s="57">
        <v>45197</v>
      </c>
      <c r="D148" s="20" t="s">
        <v>329</v>
      </c>
      <c r="E148" s="20" t="s">
        <v>330</v>
      </c>
      <c r="F148" s="13" t="s">
        <v>319</v>
      </c>
      <c r="G148" s="20">
        <v>10</v>
      </c>
      <c r="H148" s="30">
        <v>54</v>
      </c>
      <c r="I148" s="20" t="s">
        <v>332</v>
      </c>
      <c r="K148" s="58"/>
    </row>
    <row r="149" spans="1:11" ht="80.099999999999994" customHeight="1" x14ac:dyDescent="0.25">
      <c r="A149" s="9" t="s">
        <v>325</v>
      </c>
      <c r="B149" s="57">
        <v>45197</v>
      </c>
      <c r="C149" s="57">
        <v>45197</v>
      </c>
      <c r="D149" s="20" t="s">
        <v>326</v>
      </c>
      <c r="E149" s="20" t="s">
        <v>327</v>
      </c>
      <c r="F149" s="13" t="s">
        <v>319</v>
      </c>
      <c r="G149" s="20">
        <v>10</v>
      </c>
      <c r="H149" s="30">
        <v>32</v>
      </c>
      <c r="I149" s="20" t="s">
        <v>333</v>
      </c>
      <c r="K149" s="58"/>
    </row>
    <row r="150" spans="1:11" ht="27" customHeight="1" x14ac:dyDescent="0.25">
      <c r="A150" s="9"/>
      <c r="B150" s="27"/>
      <c r="C150" s="27"/>
      <c r="D150" s="22" t="s">
        <v>199</v>
      </c>
      <c r="E150" s="9"/>
      <c r="F150" s="9"/>
      <c r="G150" s="22">
        <f>SUM(G144:G149)</f>
        <v>60</v>
      </c>
      <c r="H150" s="30"/>
      <c r="I150" s="9"/>
    </row>
    <row r="151" spans="1:11" ht="24.75" customHeight="1" x14ac:dyDescent="0.25">
      <c r="A151" s="78"/>
      <c r="B151" s="79"/>
      <c r="C151" s="79"/>
      <c r="D151" s="81" t="s">
        <v>199</v>
      </c>
      <c r="E151" s="82"/>
      <c r="F151" s="82"/>
      <c r="G151" s="83">
        <f xml:space="preserve"> SUM(G150,G120,G106,G101,G125,G66,G96, G91, G60,G140,G84,G135)</f>
        <v>2056.5</v>
      </c>
      <c r="H151" s="80"/>
      <c r="I151" s="78"/>
    </row>
    <row r="152" spans="1:11" ht="54.95" customHeight="1" x14ac:dyDescent="0.25">
      <c r="A152" s="78"/>
      <c r="B152" s="79"/>
      <c r="C152" s="79"/>
      <c r="D152" s="78"/>
      <c r="E152" s="78"/>
      <c r="F152" s="78"/>
      <c r="G152" s="78"/>
      <c r="H152" s="80"/>
      <c r="I152" s="78"/>
    </row>
    <row r="153" spans="1:11" ht="54.95" customHeight="1" x14ac:dyDescent="0.25">
      <c r="B153" s="61"/>
    </row>
    <row r="154" spans="1:11" ht="54.95" customHeight="1" x14ac:dyDescent="0.25"/>
    <row r="155" spans="1:11" ht="16.5" customHeight="1" x14ac:dyDescent="0.25"/>
    <row r="156" spans="1:11" ht="31.5" customHeight="1" x14ac:dyDescent="0.25"/>
    <row r="157" spans="1:11" ht="50.1" customHeight="1" x14ac:dyDescent="0.25"/>
    <row r="158" spans="1:11" ht="23.25" customHeight="1" x14ac:dyDescent="0.25">
      <c r="D158" s="25" t="s">
        <v>243</v>
      </c>
    </row>
    <row r="159" spans="1:11" ht="50.1" customHeight="1" x14ac:dyDescent="0.25"/>
    <row r="160" spans="1:11" ht="17.25" customHeight="1" x14ac:dyDescent="0.25"/>
    <row r="162" spans="10:10" ht="33" customHeight="1" x14ac:dyDescent="0.25"/>
    <row r="163" spans="10:10" ht="27" customHeight="1" x14ac:dyDescent="0.25"/>
    <row r="164" spans="10:10" ht="83.25" customHeight="1" x14ac:dyDescent="0.25"/>
    <row r="174" spans="10:10" ht="29.25" customHeight="1" x14ac:dyDescent="0.25">
      <c r="J174" s="62"/>
    </row>
    <row r="175" spans="10:10" ht="34.5" customHeight="1" x14ac:dyDescent="0.25">
      <c r="J175" s="62"/>
    </row>
    <row r="176" spans="10:10" ht="44.25" customHeight="1" x14ac:dyDescent="0.25">
      <c r="J176" s="62"/>
    </row>
    <row r="177" spans="8:10" ht="45" customHeight="1" x14ac:dyDescent="0.25">
      <c r="J177" s="62"/>
    </row>
    <row r="180" spans="8:10" ht="45.75" customHeight="1" x14ac:dyDescent="0.25"/>
    <row r="181" spans="8:10" ht="42.75" customHeight="1" x14ac:dyDescent="0.25"/>
    <row r="182" spans="8:10" ht="46.5" customHeight="1" x14ac:dyDescent="0.25"/>
    <row r="183" spans="8:10" ht="50.25" customHeight="1" x14ac:dyDescent="0.25"/>
    <row r="184" spans="8:10" ht="38.25" customHeight="1" x14ac:dyDescent="0.25"/>
    <row r="185" spans="8:10" ht="43.5" customHeight="1" x14ac:dyDescent="0.25"/>
    <row r="186" spans="8:10" ht="39.75" customHeight="1" x14ac:dyDescent="0.25"/>
    <row r="187" spans="8:10" x14ac:dyDescent="0.25">
      <c r="H187" s="63"/>
      <c r="I187" s="62"/>
    </row>
    <row r="188" spans="8:10" x14ac:dyDescent="0.25">
      <c r="H188" s="63"/>
      <c r="I188" s="62"/>
    </row>
    <row r="189" spans="8:10" x14ac:dyDescent="0.25">
      <c r="H189" s="63"/>
      <c r="I189" s="62"/>
    </row>
    <row r="190" spans="8:10" x14ac:dyDescent="0.25">
      <c r="H190" s="63"/>
      <c r="I190" s="62"/>
    </row>
    <row r="193" spans="12:12" x14ac:dyDescent="0.25">
      <c r="L193" s="64"/>
    </row>
    <row r="201" spans="12:12" ht="106.5" customHeight="1" x14ac:dyDescent="0.25"/>
    <row r="202" spans="12:12" ht="105.75" customHeight="1" x14ac:dyDescent="0.25"/>
    <row r="203" spans="12:12" ht="90.75" customHeight="1" x14ac:dyDescent="0.25"/>
    <row r="204" spans="12:12" ht="100.5" customHeight="1" x14ac:dyDescent="0.25"/>
    <row r="205" spans="12:12" ht="89.25" customHeight="1" x14ac:dyDescent="0.25"/>
    <row r="206" spans="12:12" ht="111.75" customHeight="1" x14ac:dyDescent="0.25"/>
    <row r="207" spans="12:12" ht="119.25" customHeight="1" x14ac:dyDescent="0.25"/>
    <row r="208" spans="12:12" ht="95.25" customHeight="1" x14ac:dyDescent="0.25"/>
    <row r="209" ht="96" customHeight="1" x14ac:dyDescent="0.25"/>
    <row r="210" ht="75" customHeight="1" x14ac:dyDescent="0.25"/>
    <row r="211" ht="75" customHeight="1" x14ac:dyDescent="0.25"/>
    <row r="212" ht="75" customHeight="1" x14ac:dyDescent="0.25"/>
    <row r="213" ht="75" customHeight="1" x14ac:dyDescent="0.25"/>
    <row r="214" ht="75" customHeight="1" x14ac:dyDescent="0.25"/>
    <row r="215" ht="75" customHeight="1" x14ac:dyDescent="0.25"/>
    <row r="216" ht="75" customHeight="1" x14ac:dyDescent="0.25"/>
    <row r="217" ht="75" customHeight="1" x14ac:dyDescent="0.25"/>
    <row r="218" ht="75" customHeight="1" x14ac:dyDescent="0.25"/>
    <row r="219" ht="75" customHeight="1" x14ac:dyDescent="0.25"/>
    <row r="220" ht="24.95" customHeight="1" x14ac:dyDescent="0.25"/>
    <row r="236" ht="38.25" customHeight="1" x14ac:dyDescent="0.25"/>
    <row r="249" ht="25.5" customHeight="1" x14ac:dyDescent="0.25"/>
    <row r="650" ht="26.25" customHeight="1" x14ac:dyDescent="0.25"/>
    <row r="691" ht="25.5" customHeight="1" x14ac:dyDescent="0.25"/>
    <row r="746" ht="30" customHeight="1" x14ac:dyDescent="0.25"/>
    <row r="758" ht="26.25" customHeight="1" x14ac:dyDescent="0.25"/>
    <row r="764" ht="30.75" customHeight="1" x14ac:dyDescent="0.25"/>
    <row r="768" ht="22.5" customHeight="1" x14ac:dyDescent="0.25"/>
    <row r="769" ht="21" customHeight="1" x14ac:dyDescent="0.25"/>
    <row r="770" ht="27.75" customHeight="1" x14ac:dyDescent="0.25"/>
    <row r="771" ht="27.75" customHeight="1" x14ac:dyDescent="0.25"/>
    <row r="785" ht="33.75" customHeight="1" x14ac:dyDescent="0.25"/>
    <row r="795" ht="26.25" customHeight="1" x14ac:dyDescent="0.25"/>
    <row r="796" ht="42.75" customHeight="1" x14ac:dyDescent="0.25"/>
    <row r="797" ht="25.5" customHeight="1" x14ac:dyDescent="0.25"/>
    <row r="798" ht="15" customHeight="1" x14ac:dyDescent="0.25"/>
    <row r="829" ht="18" customHeight="1" x14ac:dyDescent="0.25"/>
    <row r="886" ht="27.75" customHeight="1" x14ac:dyDescent="0.25"/>
    <row r="889" ht="29.25" customHeight="1" x14ac:dyDescent="0.25"/>
    <row r="891" ht="24" customHeight="1" x14ac:dyDescent="0.25"/>
    <row r="894" ht="42.75" customHeight="1" x14ac:dyDescent="0.25"/>
    <row r="895" ht="20.25" customHeight="1" x14ac:dyDescent="0.25"/>
    <row r="897" ht="22.5" customHeight="1" x14ac:dyDescent="0.25"/>
    <row r="900" ht="24.75" customHeight="1" x14ac:dyDescent="0.25"/>
    <row r="902" ht="24" customHeight="1" x14ac:dyDescent="0.25"/>
    <row r="906" ht="23.25" customHeight="1" x14ac:dyDescent="0.25"/>
    <row r="909" ht="21.75" customHeight="1" x14ac:dyDescent="0.25"/>
    <row r="912" ht="25.5" customHeight="1" x14ac:dyDescent="0.25"/>
    <row r="915" ht="22.5" customHeight="1" x14ac:dyDescent="0.25"/>
    <row r="918" ht="25.5" customHeight="1" x14ac:dyDescent="0.25"/>
    <row r="921" ht="24" customHeight="1" x14ac:dyDescent="0.25"/>
    <row r="924" ht="26.25" customHeight="1" x14ac:dyDescent="0.25"/>
    <row r="927" ht="24.75" customHeight="1" x14ac:dyDescent="0.25"/>
    <row r="930" ht="27" customHeight="1" x14ac:dyDescent="0.25"/>
    <row r="933" ht="21.75" customHeight="1" x14ac:dyDescent="0.25"/>
    <row r="936" ht="22.5" customHeight="1" x14ac:dyDescent="0.25"/>
    <row r="961" ht="25.5" customHeight="1" x14ac:dyDescent="0.25"/>
    <row r="964" ht="28.5" customHeight="1" x14ac:dyDescent="0.25"/>
    <row r="967" ht="25.5" customHeight="1" x14ac:dyDescent="0.25"/>
    <row r="970" ht="23.25" customHeight="1" x14ac:dyDescent="0.25"/>
    <row r="973" ht="24.75" customHeight="1" x14ac:dyDescent="0.25"/>
    <row r="976" ht="27" customHeight="1" x14ac:dyDescent="0.25"/>
    <row r="979" ht="21.75" customHeight="1" x14ac:dyDescent="0.25"/>
  </sheetData>
  <mergeCells count="16">
    <mergeCell ref="A127:I127"/>
    <mergeCell ref="A137:I137"/>
    <mergeCell ref="A142:I142"/>
    <mergeCell ref="A122:I122"/>
    <mergeCell ref="A73:I73"/>
    <mergeCell ref="A86:I86"/>
    <mergeCell ref="A93:I93"/>
    <mergeCell ref="A98:I98"/>
    <mergeCell ref="A103:I103"/>
    <mergeCell ref="A108:I108"/>
    <mergeCell ref="A1:I1"/>
    <mergeCell ref="A2:I2"/>
    <mergeCell ref="A3:I3"/>
    <mergeCell ref="A4:I4"/>
    <mergeCell ref="A62:I62"/>
    <mergeCell ref="A68:I68"/>
  </mergeCells>
  <printOptions horizontalCentered="1"/>
  <pageMargins left="0.7" right="0.7" top="0.75" bottom="0.75" header="0.3" footer="0.3"/>
  <pageSetup paperSize="120" scale="8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2023-10-13T13:07:55Z</cp:lastPrinted>
  <dcterms:created xsi:type="dcterms:W3CDTF">2023-10-13T12:59:52Z</dcterms:created>
  <dcterms:modified xsi:type="dcterms:W3CDTF">2023-10-13T13:09:06Z</dcterms:modified>
</cp:coreProperties>
</file>