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nolo\Desktop\TRANSPARENCIA\2023\Diciembre\est\"/>
    </mc:Choice>
  </mc:AlternateContent>
  <xr:revisionPtr revIDLastSave="0" documentId="13_ncr:1_{27FCC54F-8E53-4CB6-B551-38516FAA3266}" xr6:coauthVersionLast="47" xr6:coauthVersionMax="47" xr10:uidLastSave="{00000000-0000-0000-0000-000000000000}"/>
  <bookViews>
    <workbookView xWindow="1515" yWindow="615" windowWidth="21600" windowHeight="14415" xr2:uid="{00000000-000D-0000-FFFF-FFFF00000000}"/>
  </bookViews>
  <sheets>
    <sheet name="SEPTIEMBRE" sheetId="3" r:id="rId1"/>
  </sheets>
  <calcPr calcId="191029"/>
</workbook>
</file>

<file path=xl/calcChain.xml><?xml version="1.0" encoding="utf-8"?>
<calcChain xmlns="http://schemas.openxmlformats.org/spreadsheetml/2006/main">
  <c r="M7" i="3" l="1"/>
  <c r="M12" i="3"/>
  <c r="M9" i="3"/>
  <c r="J78" i="3"/>
  <c r="M24" i="3"/>
  <c r="M35" i="3"/>
  <c r="M25" i="3" l="1"/>
  <c r="M29" i="3"/>
  <c r="M30" i="3"/>
  <c r="M31" i="3"/>
  <c r="M36" i="3"/>
  <c r="M34" i="3"/>
  <c r="M33" i="3"/>
  <c r="M32" i="3"/>
  <c r="M28" i="3"/>
  <c r="M26" i="3"/>
  <c r="M27" i="3"/>
  <c r="M23" i="3"/>
  <c r="M22" i="3"/>
  <c r="M21" i="3"/>
  <c r="M20" i="3"/>
  <c r="M19" i="3"/>
  <c r="M18" i="3"/>
  <c r="M17" i="3"/>
  <c r="M16" i="3"/>
  <c r="M15" i="3"/>
  <c r="M14" i="3"/>
  <c r="M13" i="3"/>
  <c r="M11" i="3"/>
  <c r="M8" i="3"/>
  <c r="M6" i="3"/>
  <c r="M38" i="3"/>
  <c r="M39" i="3"/>
  <c r="M37" i="3"/>
  <c r="L40" i="3" l="1"/>
  <c r="K40" i="3"/>
  <c r="J40" i="3"/>
  <c r="I40" i="3"/>
  <c r="H40" i="3"/>
  <c r="G40" i="3"/>
  <c r="F40" i="3"/>
  <c r="E40" i="3"/>
  <c r="D40" i="3"/>
  <c r="C40" i="3"/>
  <c r="B40" i="3"/>
  <c r="N61" i="3" l="1"/>
  <c r="M40" i="3" l="1"/>
  <c r="M60" i="3"/>
  <c r="K78" i="3" l="1"/>
  <c r="G74" i="3" l="1"/>
  <c r="F74" i="3"/>
  <c r="O51" i="3" l="1"/>
  <c r="L61" i="3"/>
  <c r="K61" i="3"/>
  <c r="J61" i="3"/>
  <c r="I61" i="3"/>
  <c r="H61" i="3"/>
  <c r="G61" i="3"/>
  <c r="F61" i="3"/>
  <c r="E61" i="3"/>
  <c r="D61" i="3"/>
  <c r="C61" i="3"/>
  <c r="B61" i="3"/>
  <c r="M58" i="3" l="1"/>
  <c r="M59" i="3"/>
  <c r="C93" i="3"/>
  <c r="B93" i="3"/>
  <c r="O84" i="3"/>
  <c r="N84" i="3"/>
  <c r="M61" i="3"/>
</calcChain>
</file>

<file path=xl/sharedStrings.xml><?xml version="1.0" encoding="utf-8"?>
<sst xmlns="http://schemas.openxmlformats.org/spreadsheetml/2006/main" count="178" uniqueCount="148">
  <si>
    <t>Bugaba</t>
  </si>
  <si>
    <t>Coclé</t>
  </si>
  <si>
    <t>Colón</t>
  </si>
  <si>
    <t>David</t>
  </si>
  <si>
    <t>Herrera</t>
  </si>
  <si>
    <t>Los Santos</t>
  </si>
  <si>
    <t>Veraguas</t>
  </si>
  <si>
    <t>Panamá</t>
  </si>
  <si>
    <t>OTROS</t>
  </si>
  <si>
    <t>Cooperación</t>
  </si>
  <si>
    <t>Alarma</t>
  </si>
  <si>
    <t>Simulacro</t>
  </si>
  <si>
    <t>BENEMÉRITO CUERPO DE BOMBEROS DE LA REPÚBLICA DE PANAMÁ</t>
  </si>
  <si>
    <t>TOTAL</t>
  </si>
  <si>
    <t>Total</t>
  </si>
  <si>
    <t>BENEMERITO CUERPO DE BOMBEROS DE LA REPUBLICA DE PANAMA</t>
  </si>
  <si>
    <t>ESTADÍSTICA  DE EL S.A.M.E.R.  A NIVEL NACIONAL</t>
  </si>
  <si>
    <t xml:space="preserve">ENTRE URGENCIAS MÉDICAS  Y  COBERTURAS BOMBERILES 
ENTRE URGENCIAS MÉDICAS  Y  COBERTURAS BOMBERILES 
ENTRE URGENCIAS MÉDICAS  Y  COBERTURAS BOMBERILES 
ENTRE URGENCIAS MÉDICAS  Y  COBERTURAS BOMBERILES 
</t>
  </si>
  <si>
    <t>EMER. MÉDICAS POR ZONAS REGIONALES</t>
  </si>
  <si>
    <t>ZONAS REGIONALES</t>
  </si>
  <si>
    <t>OTRAS COBERTURAS BOMBERILES</t>
  </si>
  <si>
    <t>PANAMA CENTRO</t>
  </si>
  <si>
    <t>COLON</t>
  </si>
  <si>
    <t>CHIRIQUI ORIENTE (DAVID)</t>
  </si>
  <si>
    <t>PANAMA OESTE</t>
  </si>
  <si>
    <t>HERRERA</t>
  </si>
  <si>
    <t>BOCAS DEL TORO</t>
  </si>
  <si>
    <t>CHIRIQUI OCCIDENTE (BUGABA)</t>
  </si>
  <si>
    <t>COCLE</t>
  </si>
  <si>
    <t>LOS SANTOS</t>
  </si>
  <si>
    <t>VERAGUAS</t>
  </si>
  <si>
    <t>PANAMA ESTE</t>
  </si>
  <si>
    <t>Traslado PRE-HOSPITALARIO</t>
  </si>
  <si>
    <t>%</t>
  </si>
  <si>
    <t>TRASLADOS</t>
  </si>
  <si>
    <t>NO TRASLADOS</t>
  </si>
  <si>
    <t>SIN DATOS</t>
  </si>
  <si>
    <t xml:space="preserve">TOTAL </t>
  </si>
  <si>
    <t>OTROS TIPOS DE SALIDAS DE CUBIERTAS</t>
  </si>
  <si>
    <t>TIPOS DE URGENCIAS</t>
  </si>
  <si>
    <t>URGENCIAS MÉDICAS</t>
  </si>
  <si>
    <t>AGENTES DE LESIÓN</t>
  </si>
  <si>
    <t>OTRAS COBERTURAS</t>
  </si>
  <si>
    <t>EMERG. MEDICAS</t>
  </si>
  <si>
    <t>ABEJAS AFRICANIZADAS</t>
  </si>
  <si>
    <t>Urgencias Quirúrgicas (Traumas-Adulto)</t>
  </si>
  <si>
    <t>Cardiovascular</t>
  </si>
  <si>
    <t>Caída (de su pie o por altura)</t>
  </si>
  <si>
    <t>AVIÓN CON DESPER.  MECÁNICOS</t>
  </si>
  <si>
    <t>Urg. Quirúrgicas (Traumas-niño y lactato)</t>
  </si>
  <si>
    <t>Renal</t>
  </si>
  <si>
    <t>Golpes (accidental)</t>
  </si>
  <si>
    <t>ASCENSOR ATORADO</t>
  </si>
  <si>
    <t>Urgencias Médicas (Adulto)</t>
  </si>
  <si>
    <t>Neurológico</t>
  </si>
  <si>
    <t>Atropello</t>
  </si>
  <si>
    <t>POSIBLE ARTEFACTO EXPLOSIVO</t>
  </si>
  <si>
    <t>Urgencias Médicas (niño y lactante)</t>
  </si>
  <si>
    <t>Oncológico</t>
  </si>
  <si>
    <t>Accidente Automovilístico (Vuelco, colisión, choque)</t>
  </si>
  <si>
    <t>DERRUMBES</t>
  </si>
  <si>
    <t>Urgencias Ginecobstétrica</t>
  </si>
  <si>
    <t>Urogenital</t>
  </si>
  <si>
    <t>Quemaduras (por descargas eléctricas , Sustancias caliente, químicos, inhalación de gases calientes)</t>
  </si>
  <si>
    <t>ARBOL CAIDO</t>
  </si>
  <si>
    <t>Urgencias Médicas Geriátricas</t>
  </si>
  <si>
    <t>Alteración mental</t>
  </si>
  <si>
    <t>Objeto filoso, puntiagudo, romo</t>
  </si>
  <si>
    <t>INUNDACIÓN</t>
  </si>
  <si>
    <t>Urgencias Quirúrgicas Geriátricas</t>
  </si>
  <si>
    <t>Alteración Emocional</t>
  </si>
  <si>
    <t>Herramienta o máquina</t>
  </si>
  <si>
    <t>AUTO INCENDIADO</t>
  </si>
  <si>
    <t>Sistémico</t>
  </si>
  <si>
    <t>Mordedura de perro</t>
  </si>
  <si>
    <t>ACCIDENTE DE NAVIOS</t>
  </si>
  <si>
    <t>Sin dato (S/D)</t>
  </si>
  <si>
    <t>Respiratorio</t>
  </si>
  <si>
    <t>Mordedura de Ofidio</t>
  </si>
  <si>
    <t>ACCIDENTE AUTOMOVILISTICO</t>
  </si>
  <si>
    <t>Digestiva</t>
  </si>
  <si>
    <t>Intoxicación</t>
  </si>
  <si>
    <t>DERRAME DE COMBUSTIBLE</t>
  </si>
  <si>
    <t>Metabólico</t>
  </si>
  <si>
    <t>Picaduras (abejas, insectos)</t>
  </si>
  <si>
    <t>MATERIAL PELIGROSO</t>
  </si>
  <si>
    <t>Otras</t>
  </si>
  <si>
    <t>Picadura de alacrán</t>
  </si>
  <si>
    <t>HERBAZAL INCENDIADO</t>
  </si>
  <si>
    <t>Asfixia</t>
  </si>
  <si>
    <t>BOSQUES EN LLAMAS</t>
  </si>
  <si>
    <t>Sin datos</t>
  </si>
  <si>
    <t>Aplastamiento</t>
  </si>
  <si>
    <t>FALSA ALARMA</t>
  </si>
  <si>
    <t>Deporte</t>
  </si>
  <si>
    <t>INCENDIO EN EMBARCACIÓN</t>
  </si>
  <si>
    <t>Inmersión</t>
  </si>
  <si>
    <t>Herida con arma de fuego</t>
  </si>
  <si>
    <t>COBERTURA DE EVENTOS</t>
  </si>
  <si>
    <t>CAPTURA DE ANIMAL</t>
  </si>
  <si>
    <t>BARCO CON CARGA PELIGROSA</t>
  </si>
  <si>
    <t>DESPERFECTOS ELECTRICOS</t>
  </si>
  <si>
    <t>INMUEBLES EN LAMAS</t>
  </si>
  <si>
    <t>BASURA INCENDIADA</t>
  </si>
  <si>
    <t>BARCO EN LLAMAS</t>
  </si>
  <si>
    <t>TERREMOTO / SISMO</t>
  </si>
  <si>
    <t>COVID</t>
  </si>
  <si>
    <t>Otros</t>
  </si>
  <si>
    <t>Pmá. Oeste</t>
  </si>
  <si>
    <t>B. del Toro</t>
  </si>
  <si>
    <t>Pmá. Este</t>
  </si>
  <si>
    <t>DEPARTAMENTO DE DESPACHO DE EMERGENCIAS (CONTROL DE RADIO)</t>
  </si>
  <si>
    <t>ACCIDENTE DE AVIACIÓN</t>
  </si>
  <si>
    <t>ESCAPE DE GAS</t>
  </si>
  <si>
    <t>Arbol caido</t>
  </si>
  <si>
    <t>Basura incendiada</t>
  </si>
  <si>
    <t>Captura de Abejas</t>
  </si>
  <si>
    <t>Derrumbes o Colapso</t>
  </si>
  <si>
    <t>Desperfecto eléctrico</t>
  </si>
  <si>
    <t>Escape de gas</t>
  </si>
  <si>
    <t>Falsa alarma</t>
  </si>
  <si>
    <t>Incendio de Masa Vegetal</t>
  </si>
  <si>
    <t>Incendio Estructural</t>
  </si>
  <si>
    <t>Incendio Vehícular</t>
  </si>
  <si>
    <t>Materiales Peligroso</t>
  </si>
  <si>
    <t>Persona con problemas de salud (herido)</t>
  </si>
  <si>
    <t>Personas atrapadas en Ascensor</t>
  </si>
  <si>
    <t>Puerta cerrada con adulto o niño</t>
  </si>
  <si>
    <t>Quema controlada</t>
  </si>
  <si>
    <t>Vigilia de barco con carga peligrosa</t>
  </si>
  <si>
    <t>Comida Consumida</t>
  </si>
  <si>
    <t>Inundaciones</t>
  </si>
  <si>
    <t>Alarma de incendio activada</t>
  </si>
  <si>
    <t>Movimiento sísmico</t>
  </si>
  <si>
    <t>Rescate de animales</t>
  </si>
  <si>
    <t>TANQUE DE GAS EN LLAMAS</t>
  </si>
  <si>
    <t>Amenaza de Bomba</t>
  </si>
  <si>
    <t>Avión con Desperfecto Mecánico</t>
  </si>
  <si>
    <t>Desalojo</t>
  </si>
  <si>
    <t>Incendios Marítimos</t>
  </si>
  <si>
    <t>Puerta cerrada con estufa encendida</t>
  </si>
  <si>
    <t>Estufa incendiada</t>
  </si>
  <si>
    <t>Derrame de combustible</t>
  </si>
  <si>
    <t>Accidentes Marítimo</t>
  </si>
  <si>
    <t>Accidentes Vehícular</t>
  </si>
  <si>
    <t>EMERGENCIAS A NIVEL NACIONAL  MES DE DICIEMBRE 2023</t>
  </si>
  <si>
    <t xml:space="preserve">DEL MES DE DICIEMBRE 2023
</t>
  </si>
  <si>
    <t>Escombros Incendiados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</si>
</sst>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sz val="14"/>
      <color theme="0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hadow/>
      <sz val="16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0">
    <xf numFmtId="0" fontId="0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6" fillId="0" borderId="0" applyFont="0" applyFill="0" applyBorder="0" applyAlignment="0" applyProtection="0"/>
  </cellStyleXfs>
  <cellXfs count="81">
    <xf numFmtId="0" fontId="0" fillId="0" borderId="0" xfId="0"/>
    <xf numFmtId="0" fontId="9" fillId="0" borderId="0" xfId="0" applyFont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9" fontId="15" fillId="5" borderId="1" xfId="0" applyNumberFormat="1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9" fontId="11" fillId="5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0" fillId="4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/>
    </xf>
    <xf numFmtId="9" fontId="13" fillId="0" borderId="1" xfId="9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9" fontId="11" fillId="5" borderId="1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9" fontId="13" fillId="0" borderId="0" xfId="9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1" fillId="5" borderId="5" xfId="0" applyFont="1" applyFill="1" applyBorder="1" applyAlignment="1">
      <alignment horizontal="center" vertical="center"/>
    </xf>
    <xf numFmtId="0" fontId="11" fillId="5" borderId="7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1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1" fontId="11" fillId="5" borderId="6" xfId="0" applyNumberFormat="1" applyFont="1" applyFill="1" applyBorder="1" applyAlignment="1">
      <alignment horizontal="center" vertical="center"/>
    </xf>
    <xf numFmtId="1" fontId="20" fillId="0" borderId="17" xfId="0" applyNumberFormat="1" applyFont="1" applyBorder="1" applyAlignment="1">
      <alignment horizontal="center" vertical="center" shrinkToFit="1"/>
    </xf>
    <xf numFmtId="1" fontId="12" fillId="5" borderId="6" xfId="0" applyNumberFormat="1" applyFont="1" applyFill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9" fillId="7" borderId="17" xfId="0" applyFont="1" applyFill="1" applyBorder="1" applyAlignment="1">
      <alignment horizontal="left" vertical="center" wrapText="1"/>
    </xf>
    <xf numFmtId="0" fontId="13" fillId="0" borderId="17" xfId="0" applyFont="1" applyBorder="1" applyAlignment="1">
      <alignment horizontal="center" vertical="center" wrapText="1"/>
    </xf>
    <xf numFmtId="1" fontId="10" fillId="0" borderId="13" xfId="0" applyNumberFormat="1" applyFont="1" applyBorder="1" applyAlignment="1">
      <alignment horizontal="center" vertical="center"/>
    </xf>
    <xf numFmtId="1" fontId="10" fillId="2" borderId="13" xfId="0" applyNumberFormat="1" applyFont="1" applyFill="1" applyBorder="1" applyAlignment="1">
      <alignment horizontal="center" vertical="center"/>
    </xf>
    <xf numFmtId="1" fontId="13" fillId="0" borderId="17" xfId="0" applyNumberFormat="1" applyFont="1" applyBorder="1" applyAlignment="1">
      <alignment horizontal="center" vertical="center" wrapText="1"/>
    </xf>
    <xf numFmtId="9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4" borderId="1" xfId="0" applyFont="1" applyFill="1" applyBorder="1" applyAlignment="1">
      <alignment horizontal="left" vertical="center" wrapText="1"/>
    </xf>
    <xf numFmtId="0" fontId="0" fillId="0" borderId="8" xfId="0" applyBorder="1" applyAlignment="1">
      <alignment vertical="center"/>
    </xf>
    <xf numFmtId="0" fontId="8" fillId="0" borderId="9" xfId="0" applyFont="1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1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0" fillId="0" borderId="12" xfId="0" applyBorder="1" applyAlignment="1">
      <alignment vertical="center"/>
    </xf>
    <xf numFmtId="17" fontId="13" fillId="2" borderId="11" xfId="0" applyNumberFormat="1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</cellXfs>
  <cellStyles count="10">
    <cellStyle name="Normal" xfId="0" builtinId="0"/>
    <cellStyle name="Normal 2" xfId="1" xr:uid="{00000000-0005-0000-0000-000001000000}"/>
    <cellStyle name="Normal 2 2" xfId="4" xr:uid="{00000000-0005-0000-0000-000002000000}"/>
    <cellStyle name="Normal 2 3" xfId="3" xr:uid="{00000000-0005-0000-0000-000003000000}"/>
    <cellStyle name="Normal 2 3 2" xfId="6" xr:uid="{00000000-0005-0000-0000-000004000000}"/>
    <cellStyle name="Normal 2 4" xfId="7" xr:uid="{00000000-0005-0000-0000-000005000000}"/>
    <cellStyle name="Normal 3" xfId="2" xr:uid="{00000000-0005-0000-0000-000006000000}"/>
    <cellStyle name="Normal 3 2" xfId="5" xr:uid="{00000000-0005-0000-0000-000007000000}"/>
    <cellStyle name="Normal 3 3" xfId="8" xr:uid="{00000000-0005-0000-0000-000008000000}"/>
    <cellStyle name="Percent" xfId="9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1316345</xdr:colOff>
      <xdr:row>0</xdr:row>
      <xdr:rowOff>28575</xdr:rowOff>
    </xdr:from>
    <xdr:to>
      <xdr:col>0</xdr:col>
      <xdr:colOff>2036163</xdr:colOff>
      <xdr:row>3</xdr:row>
      <xdr:rowOff>13607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6345" y="28575"/>
          <a:ext cx="719818" cy="719818"/>
        </a:xfrm>
        <a:prstGeom prst="rect">
          <a:avLst/>
        </a:prstGeom>
      </xdr:spPr>
    </xdr:pic>
    <xdr:clientData/>
  </xdr:twoCellAnchor>
  <xdr:oneCellAnchor>
    <xdr:from>
      <xdr:col>10</xdr:col>
      <xdr:colOff>163286</xdr:colOff>
      <xdr:row>0</xdr:row>
      <xdr:rowOff>68036</xdr:rowOff>
    </xdr:from>
    <xdr:ext cx="778509" cy="661290"/>
    <xdr:pic>
      <xdr:nvPicPr>
        <xdr:cNvPr id="5" name="image2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49000" y="68036"/>
          <a:ext cx="778509" cy="66129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3"/>
  <sheetViews>
    <sheetView tabSelected="1" zoomScale="60" zoomScaleNormal="60" workbookViewId="0">
      <selection activeCell="T5" sqref="A1:XFD1048576"/>
    </sheetView>
  </sheetViews>
  <sheetFormatPr defaultColWidth="11.42578125" defaultRowHeight="15" x14ac:dyDescent="0.25"/>
  <cols>
    <col min="1" max="1" width="33.28515625" style="71" customWidth="1"/>
    <col min="2" max="2" width="14.28515625" style="71" customWidth="1"/>
    <col min="3" max="3" width="10.85546875" style="71" customWidth="1"/>
    <col min="4" max="4" width="14.85546875" style="71" customWidth="1"/>
    <col min="5" max="5" width="13.28515625" style="71" customWidth="1"/>
    <col min="6" max="6" width="15.28515625" style="71" customWidth="1"/>
    <col min="7" max="7" width="13.140625" style="71" customWidth="1"/>
    <col min="8" max="8" width="19" style="71" customWidth="1"/>
    <col min="9" max="9" width="19.85546875" style="71" customWidth="1"/>
    <col min="10" max="10" width="12.7109375" style="71" customWidth="1"/>
    <col min="11" max="11" width="16.140625" style="71" customWidth="1"/>
    <col min="12" max="12" width="13.42578125" style="71" customWidth="1"/>
    <col min="13" max="13" width="28.85546875" style="71" customWidth="1"/>
    <col min="14" max="16384" width="11.42578125" style="71"/>
  </cols>
  <sheetData>
    <row r="1" spans="1:13" ht="18.75" x14ac:dyDescent="0.25">
      <c r="A1" s="67"/>
      <c r="B1" s="68" t="s">
        <v>12</v>
      </c>
      <c r="C1" s="68"/>
      <c r="D1" s="68"/>
      <c r="E1" s="68"/>
      <c r="F1" s="68"/>
      <c r="G1" s="68"/>
      <c r="H1" s="68"/>
      <c r="I1" s="68"/>
      <c r="J1" s="68"/>
      <c r="K1" s="69"/>
      <c r="L1" s="69"/>
      <c r="M1" s="70"/>
    </row>
    <row r="2" spans="1:13" ht="18.75" x14ac:dyDescent="0.25">
      <c r="A2" s="72"/>
      <c r="B2" s="73" t="s">
        <v>111</v>
      </c>
      <c r="C2" s="73"/>
      <c r="D2" s="73"/>
      <c r="E2" s="73"/>
      <c r="F2" s="73"/>
      <c r="G2" s="73"/>
      <c r="H2" s="73"/>
      <c r="I2" s="73"/>
      <c r="J2" s="73"/>
      <c r="M2" s="74"/>
    </row>
    <row r="3" spans="1:13" ht="18.75" x14ac:dyDescent="0.25">
      <c r="A3" s="72"/>
      <c r="B3" s="73" t="s">
        <v>145</v>
      </c>
      <c r="C3" s="73"/>
      <c r="D3" s="73"/>
      <c r="E3" s="73"/>
      <c r="F3" s="73"/>
      <c r="G3" s="73"/>
      <c r="H3" s="73"/>
      <c r="I3" s="73"/>
      <c r="J3" s="73"/>
      <c r="M3" s="74"/>
    </row>
    <row r="4" spans="1:13" x14ac:dyDescent="0.25">
      <c r="A4" s="72"/>
      <c r="M4" s="74"/>
    </row>
    <row r="5" spans="1:13" ht="38.25" customHeight="1" x14ac:dyDescent="0.25">
      <c r="A5" s="75"/>
      <c r="B5" s="27" t="s">
        <v>109</v>
      </c>
      <c r="C5" s="27" t="s">
        <v>3</v>
      </c>
      <c r="D5" s="27" t="s">
        <v>0</v>
      </c>
      <c r="E5" s="27" t="s">
        <v>1</v>
      </c>
      <c r="F5" s="27" t="s">
        <v>2</v>
      </c>
      <c r="G5" s="2" t="s">
        <v>4</v>
      </c>
      <c r="H5" s="2" t="s">
        <v>5</v>
      </c>
      <c r="I5" s="27" t="s">
        <v>7</v>
      </c>
      <c r="J5" s="2" t="s">
        <v>110</v>
      </c>
      <c r="K5" s="2" t="s">
        <v>108</v>
      </c>
      <c r="L5" s="27" t="s">
        <v>6</v>
      </c>
      <c r="M5" s="28" t="s">
        <v>14</v>
      </c>
    </row>
    <row r="6" spans="1:13" ht="15.75" x14ac:dyDescent="0.25">
      <c r="A6" s="43" t="s">
        <v>143</v>
      </c>
      <c r="B6" s="39">
        <v>1</v>
      </c>
      <c r="C6" s="39"/>
      <c r="D6" s="39"/>
      <c r="E6" s="39"/>
      <c r="F6" s="39"/>
      <c r="G6" s="39"/>
      <c r="H6" s="39"/>
      <c r="I6" s="39"/>
      <c r="J6" s="39"/>
      <c r="K6" s="39"/>
      <c r="L6" s="39"/>
      <c r="M6" s="45">
        <f>SUM(B6:L6)</f>
        <v>1</v>
      </c>
    </row>
    <row r="7" spans="1:13" ht="15.75" x14ac:dyDescent="0.25">
      <c r="A7" s="43" t="s">
        <v>144</v>
      </c>
      <c r="B7" s="39">
        <v>2</v>
      </c>
      <c r="C7" s="39">
        <v>27</v>
      </c>
      <c r="D7" s="39">
        <v>16</v>
      </c>
      <c r="E7" s="39">
        <v>21</v>
      </c>
      <c r="F7" s="39">
        <v>23</v>
      </c>
      <c r="G7" s="39">
        <v>14</v>
      </c>
      <c r="H7" s="39">
        <v>15</v>
      </c>
      <c r="I7" s="39">
        <v>22</v>
      </c>
      <c r="J7" s="39">
        <v>9</v>
      </c>
      <c r="K7" s="39">
        <v>21</v>
      </c>
      <c r="L7" s="39">
        <v>47</v>
      </c>
      <c r="M7" s="45">
        <f>SUM(B7:L7)</f>
        <v>217</v>
      </c>
    </row>
    <row r="8" spans="1:13" ht="15.75" x14ac:dyDescent="0.25">
      <c r="A8" s="43" t="s">
        <v>10</v>
      </c>
      <c r="B8" s="39"/>
      <c r="C8" s="39">
        <v>2</v>
      </c>
      <c r="D8" s="39">
        <v>3</v>
      </c>
      <c r="E8" s="39">
        <v>3</v>
      </c>
      <c r="F8" s="39"/>
      <c r="G8" s="39"/>
      <c r="H8" s="39">
        <v>2</v>
      </c>
      <c r="I8" s="39">
        <v>16</v>
      </c>
      <c r="J8" s="39"/>
      <c r="K8" s="39">
        <v>2</v>
      </c>
      <c r="L8" s="39">
        <v>3</v>
      </c>
      <c r="M8" s="46">
        <f>SUM(B8:L8)</f>
        <v>31</v>
      </c>
    </row>
    <row r="9" spans="1:13" ht="15.75" x14ac:dyDescent="0.25">
      <c r="A9" s="43" t="s">
        <v>132</v>
      </c>
      <c r="B9" s="44"/>
      <c r="C9" s="44"/>
      <c r="D9" s="39"/>
      <c r="E9" s="39">
        <v>1</v>
      </c>
      <c r="F9" s="39">
        <v>2</v>
      </c>
      <c r="G9" s="44"/>
      <c r="H9" s="44"/>
      <c r="I9" s="39">
        <v>7</v>
      </c>
      <c r="J9" s="44"/>
      <c r="K9" s="44"/>
      <c r="L9" s="44"/>
      <c r="M9" s="42">
        <f>SUM(B9:L9)</f>
        <v>10</v>
      </c>
    </row>
    <row r="10" spans="1:13" ht="15.75" x14ac:dyDescent="0.25">
      <c r="A10" s="43" t="s">
        <v>136</v>
      </c>
      <c r="B10" s="44"/>
      <c r="C10" s="44"/>
      <c r="D10" s="39"/>
      <c r="E10" s="39"/>
      <c r="F10" s="39"/>
      <c r="G10" s="44"/>
      <c r="H10" s="44"/>
      <c r="I10" s="39"/>
      <c r="J10" s="44"/>
      <c r="K10" s="44"/>
      <c r="L10" s="44"/>
      <c r="M10" s="42">
        <v>0</v>
      </c>
    </row>
    <row r="11" spans="1:13" ht="15.75" x14ac:dyDescent="0.25">
      <c r="A11" s="43" t="s">
        <v>114</v>
      </c>
      <c r="B11" s="39">
        <v>8</v>
      </c>
      <c r="C11" s="39">
        <v>11</v>
      </c>
      <c r="D11" s="39">
        <v>9</v>
      </c>
      <c r="E11" s="39">
        <v>5</v>
      </c>
      <c r="F11" s="39">
        <v>2</v>
      </c>
      <c r="G11" s="39"/>
      <c r="H11" s="39">
        <v>10</v>
      </c>
      <c r="I11" s="39">
        <v>13</v>
      </c>
      <c r="J11" s="39">
        <v>6</v>
      </c>
      <c r="K11" s="44">
        <v>6</v>
      </c>
      <c r="L11" s="39">
        <v>2</v>
      </c>
      <c r="M11" s="46">
        <f>SUM(B11:L11)</f>
        <v>72</v>
      </c>
    </row>
    <row r="12" spans="1:13" ht="15.75" x14ac:dyDescent="0.25">
      <c r="A12" s="43" t="s">
        <v>137</v>
      </c>
      <c r="B12" s="39"/>
      <c r="C12" s="39"/>
      <c r="D12" s="39"/>
      <c r="E12" s="39"/>
      <c r="F12" s="39"/>
      <c r="G12" s="39"/>
      <c r="H12" s="39"/>
      <c r="I12" s="39">
        <v>2</v>
      </c>
      <c r="J12" s="39"/>
      <c r="K12" s="47"/>
      <c r="L12" s="39"/>
      <c r="M12" s="46">
        <f>SUM(B12:L12)</f>
        <v>2</v>
      </c>
    </row>
    <row r="13" spans="1:13" ht="15.75" x14ac:dyDescent="0.25">
      <c r="A13" s="43" t="s">
        <v>115</v>
      </c>
      <c r="B13" s="39">
        <v>3</v>
      </c>
      <c r="C13" s="39">
        <v>4</v>
      </c>
      <c r="D13" s="39">
        <v>5</v>
      </c>
      <c r="E13" s="39">
        <v>6</v>
      </c>
      <c r="F13" s="39">
        <v>54</v>
      </c>
      <c r="G13" s="39"/>
      <c r="H13" s="39">
        <v>12</v>
      </c>
      <c r="I13" s="39">
        <v>87</v>
      </c>
      <c r="J13" s="39">
        <v>5</v>
      </c>
      <c r="K13" s="44">
        <v>12</v>
      </c>
      <c r="L13" s="39">
        <v>2</v>
      </c>
      <c r="M13" s="46">
        <f t="shared" ref="M13:M39" si="0">SUM(B13:L13)</f>
        <v>190</v>
      </c>
    </row>
    <row r="14" spans="1:13" ht="15.75" x14ac:dyDescent="0.25">
      <c r="A14" s="43" t="s">
        <v>116</v>
      </c>
      <c r="B14" s="39">
        <v>6</v>
      </c>
      <c r="C14" s="39">
        <v>17</v>
      </c>
      <c r="D14" s="39">
        <v>32</v>
      </c>
      <c r="E14" s="39">
        <v>47</v>
      </c>
      <c r="F14" s="39">
        <v>16</v>
      </c>
      <c r="G14" s="39">
        <v>19</v>
      </c>
      <c r="H14" s="39">
        <v>39</v>
      </c>
      <c r="I14" s="39">
        <v>146</v>
      </c>
      <c r="J14" s="39">
        <v>32</v>
      </c>
      <c r="K14" s="39">
        <v>81</v>
      </c>
      <c r="L14" s="39">
        <v>22</v>
      </c>
      <c r="M14" s="46">
        <f t="shared" si="0"/>
        <v>457</v>
      </c>
    </row>
    <row r="15" spans="1:13" ht="15.75" x14ac:dyDescent="0.25">
      <c r="A15" s="43" t="s">
        <v>130</v>
      </c>
      <c r="B15" s="39"/>
      <c r="C15" s="39">
        <v>1</v>
      </c>
      <c r="D15" s="39">
        <v>1</v>
      </c>
      <c r="E15" s="39"/>
      <c r="F15" s="39"/>
      <c r="G15" s="39">
        <v>1</v>
      </c>
      <c r="H15" s="39"/>
      <c r="I15" s="39">
        <v>5</v>
      </c>
      <c r="J15" s="39"/>
      <c r="K15" s="39">
        <v>5</v>
      </c>
      <c r="L15" s="39"/>
      <c r="M15" s="45">
        <f t="shared" si="0"/>
        <v>13</v>
      </c>
    </row>
    <row r="16" spans="1:13" ht="15.75" x14ac:dyDescent="0.25">
      <c r="A16" s="43" t="s">
        <v>9</v>
      </c>
      <c r="B16" s="39">
        <v>7</v>
      </c>
      <c r="C16" s="39">
        <v>3</v>
      </c>
      <c r="D16" s="39">
        <v>5</v>
      </c>
      <c r="E16" s="39">
        <v>2</v>
      </c>
      <c r="F16" s="39">
        <v>9</v>
      </c>
      <c r="G16" s="39">
        <v>1</v>
      </c>
      <c r="H16" s="39">
        <v>2</v>
      </c>
      <c r="I16" s="39">
        <v>18</v>
      </c>
      <c r="J16" s="39">
        <v>23</v>
      </c>
      <c r="K16" s="39">
        <v>5</v>
      </c>
      <c r="L16" s="39">
        <v>10</v>
      </c>
      <c r="M16" s="46">
        <f t="shared" si="0"/>
        <v>85</v>
      </c>
    </row>
    <row r="17" spans="1:13" ht="15.75" x14ac:dyDescent="0.25">
      <c r="A17" s="43" t="s">
        <v>142</v>
      </c>
      <c r="B17" s="47"/>
      <c r="C17" s="47">
        <v>1</v>
      </c>
      <c r="D17" s="39">
        <v>4</v>
      </c>
      <c r="E17" s="47">
        <v>1</v>
      </c>
      <c r="F17" s="47"/>
      <c r="G17" s="47"/>
      <c r="H17" s="47"/>
      <c r="I17" s="39">
        <v>12</v>
      </c>
      <c r="J17" s="47"/>
      <c r="K17" s="47">
        <v>1</v>
      </c>
      <c r="L17" s="39"/>
      <c r="M17" s="46">
        <f t="shared" si="0"/>
        <v>19</v>
      </c>
    </row>
    <row r="18" spans="1:13" ht="15.75" x14ac:dyDescent="0.25">
      <c r="A18" s="43" t="s">
        <v>117</v>
      </c>
      <c r="B18" s="44"/>
      <c r="C18" s="39"/>
      <c r="D18" s="39"/>
      <c r="E18" s="44"/>
      <c r="F18" s="44"/>
      <c r="G18" s="44"/>
      <c r="H18" s="44"/>
      <c r="I18" s="39"/>
      <c r="J18" s="44"/>
      <c r="K18" s="39"/>
      <c r="L18" s="39"/>
      <c r="M18" s="42">
        <f t="shared" si="0"/>
        <v>0</v>
      </c>
    </row>
    <row r="19" spans="1:13" ht="15.75" x14ac:dyDescent="0.25">
      <c r="A19" s="43" t="s">
        <v>138</v>
      </c>
      <c r="B19" s="44"/>
      <c r="C19" s="39"/>
      <c r="D19" s="39"/>
      <c r="E19" s="44"/>
      <c r="F19" s="44">
        <v>1</v>
      </c>
      <c r="G19" s="44"/>
      <c r="H19" s="44"/>
      <c r="I19" s="39"/>
      <c r="J19" s="44"/>
      <c r="K19" s="39"/>
      <c r="L19" s="39"/>
      <c r="M19" s="42">
        <f t="shared" si="0"/>
        <v>1</v>
      </c>
    </row>
    <row r="20" spans="1:13" ht="15.75" x14ac:dyDescent="0.25">
      <c r="A20" s="43" t="s">
        <v>118</v>
      </c>
      <c r="B20" s="44">
        <v>11</v>
      </c>
      <c r="C20" s="44">
        <v>13</v>
      </c>
      <c r="D20" s="44">
        <v>9</v>
      </c>
      <c r="E20" s="44">
        <v>6</v>
      </c>
      <c r="F20" s="39">
        <v>7</v>
      </c>
      <c r="G20" s="44">
        <v>2</v>
      </c>
      <c r="H20" s="44">
        <v>19</v>
      </c>
      <c r="I20" s="44">
        <v>38</v>
      </c>
      <c r="J20" s="44">
        <v>4</v>
      </c>
      <c r="K20" s="44">
        <v>12</v>
      </c>
      <c r="L20" s="44">
        <v>11</v>
      </c>
      <c r="M20" s="42">
        <f t="shared" si="0"/>
        <v>132</v>
      </c>
    </row>
    <row r="21" spans="1:13" ht="15.75" x14ac:dyDescent="0.25">
      <c r="A21" s="43" t="s">
        <v>119</v>
      </c>
      <c r="B21" s="44">
        <v>1</v>
      </c>
      <c r="C21" s="44">
        <v>2</v>
      </c>
      <c r="D21" s="44">
        <v>5</v>
      </c>
      <c r="E21" s="44">
        <v>1</v>
      </c>
      <c r="F21" s="39">
        <v>3</v>
      </c>
      <c r="G21" s="44"/>
      <c r="H21" s="44">
        <v>2</v>
      </c>
      <c r="I21" s="44">
        <v>39</v>
      </c>
      <c r="J21" s="44">
        <v>3</v>
      </c>
      <c r="K21" s="44">
        <v>15</v>
      </c>
      <c r="L21" s="44">
        <v>1</v>
      </c>
      <c r="M21" s="42">
        <f t="shared" si="0"/>
        <v>72</v>
      </c>
    </row>
    <row r="22" spans="1:13" ht="15.75" x14ac:dyDescent="0.25">
      <c r="A22" s="43" t="s">
        <v>141</v>
      </c>
      <c r="B22" s="39"/>
      <c r="C22" s="39"/>
      <c r="D22" s="39">
        <v>1</v>
      </c>
      <c r="E22" s="39"/>
      <c r="F22" s="39">
        <v>1</v>
      </c>
      <c r="G22" s="39">
        <v>1</v>
      </c>
      <c r="H22" s="39"/>
      <c r="I22" s="39"/>
      <c r="J22" s="39"/>
      <c r="K22" s="39"/>
      <c r="L22" s="39"/>
      <c r="M22" s="46">
        <f t="shared" si="0"/>
        <v>3</v>
      </c>
    </row>
    <row r="23" spans="1:13" ht="15.75" x14ac:dyDescent="0.25">
      <c r="A23" s="43" t="s">
        <v>120</v>
      </c>
      <c r="B23" s="44">
        <v>4</v>
      </c>
      <c r="C23" s="39">
        <v>2</v>
      </c>
      <c r="D23" s="39">
        <v>5</v>
      </c>
      <c r="E23" s="39">
        <v>1</v>
      </c>
      <c r="F23" s="39"/>
      <c r="G23" s="44"/>
      <c r="H23" s="39">
        <v>4</v>
      </c>
      <c r="I23" s="39">
        <v>10</v>
      </c>
      <c r="J23" s="39"/>
      <c r="K23" s="39">
        <v>2</v>
      </c>
      <c r="L23" s="39">
        <v>1</v>
      </c>
      <c r="M23" s="42">
        <f t="shared" si="0"/>
        <v>29</v>
      </c>
    </row>
    <row r="24" spans="1:13" ht="15.75" x14ac:dyDescent="0.25">
      <c r="A24" s="43" t="s">
        <v>147</v>
      </c>
      <c r="B24" s="44"/>
      <c r="C24" s="39"/>
      <c r="D24" s="39"/>
      <c r="E24" s="39"/>
      <c r="F24" s="39"/>
      <c r="G24" s="44"/>
      <c r="H24" s="39"/>
      <c r="I24" s="39">
        <v>1</v>
      </c>
      <c r="J24" s="39"/>
      <c r="K24" s="39"/>
      <c r="L24" s="39"/>
      <c r="M24" s="42">
        <f>SUM(B24:L24)</f>
        <v>1</v>
      </c>
    </row>
    <row r="25" spans="1:13" ht="15.75" x14ac:dyDescent="0.25">
      <c r="A25" s="43" t="s">
        <v>139</v>
      </c>
      <c r="B25" s="44">
        <v>1</v>
      </c>
      <c r="C25" s="44"/>
      <c r="D25" s="44"/>
      <c r="E25" s="44"/>
      <c r="F25" s="44">
        <v>1</v>
      </c>
      <c r="G25" s="44"/>
      <c r="H25" s="44"/>
      <c r="I25" s="39"/>
      <c r="J25" s="44"/>
      <c r="K25" s="44"/>
      <c r="L25" s="44"/>
      <c r="M25" s="42">
        <f t="shared" si="0"/>
        <v>2</v>
      </c>
    </row>
    <row r="26" spans="1:13" ht="15.75" x14ac:dyDescent="0.25">
      <c r="A26" s="43" t="s">
        <v>121</v>
      </c>
      <c r="B26" s="44"/>
      <c r="C26" s="44">
        <v>8</v>
      </c>
      <c r="D26" s="44">
        <v>9</v>
      </c>
      <c r="E26" s="39">
        <v>26</v>
      </c>
      <c r="F26" s="39">
        <v>7</v>
      </c>
      <c r="G26" s="44"/>
      <c r="H26" s="44">
        <v>7</v>
      </c>
      <c r="I26" s="44">
        <v>16</v>
      </c>
      <c r="J26" s="44">
        <v>11</v>
      </c>
      <c r="K26" s="44">
        <v>9</v>
      </c>
      <c r="L26" s="44">
        <v>12</v>
      </c>
      <c r="M26" s="42">
        <f t="shared" si="0"/>
        <v>105</v>
      </c>
    </row>
    <row r="27" spans="1:13" ht="15.75" x14ac:dyDescent="0.25">
      <c r="A27" s="43" t="s">
        <v>122</v>
      </c>
      <c r="B27" s="39">
        <v>8</v>
      </c>
      <c r="C27" s="44">
        <v>4</v>
      </c>
      <c r="D27" s="39">
        <v>1</v>
      </c>
      <c r="E27" s="39">
        <v>5</v>
      </c>
      <c r="F27" s="39">
        <v>9</v>
      </c>
      <c r="G27" s="44">
        <v>5</v>
      </c>
      <c r="H27" s="39">
        <v>4</v>
      </c>
      <c r="I27" s="39">
        <v>20</v>
      </c>
      <c r="J27" s="39">
        <v>1</v>
      </c>
      <c r="K27" s="39">
        <v>10</v>
      </c>
      <c r="L27" s="39">
        <v>2</v>
      </c>
      <c r="M27" s="46">
        <f t="shared" si="0"/>
        <v>69</v>
      </c>
    </row>
    <row r="28" spans="1:13" ht="15.75" x14ac:dyDescent="0.25">
      <c r="A28" s="43" t="s">
        <v>123</v>
      </c>
      <c r="B28" s="44">
        <v>2</v>
      </c>
      <c r="C28" s="44">
        <v>3</v>
      </c>
      <c r="D28" s="39">
        <v>4</v>
      </c>
      <c r="E28" s="44">
        <v>3</v>
      </c>
      <c r="F28" s="44">
        <v>4</v>
      </c>
      <c r="G28" s="44">
        <v>2</v>
      </c>
      <c r="H28" s="44">
        <v>2</v>
      </c>
      <c r="I28" s="44">
        <v>14</v>
      </c>
      <c r="J28" s="44"/>
      <c r="K28" s="44">
        <v>6</v>
      </c>
      <c r="L28" s="39">
        <v>4</v>
      </c>
      <c r="M28" s="41">
        <f t="shared" si="0"/>
        <v>44</v>
      </c>
    </row>
    <row r="29" spans="1:13" ht="15.75" x14ac:dyDescent="0.25">
      <c r="A29" s="43" t="s">
        <v>131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46">
        <f t="shared" si="0"/>
        <v>0</v>
      </c>
    </row>
    <row r="30" spans="1:13" ht="15.75" x14ac:dyDescent="0.25">
      <c r="A30" s="43" t="s">
        <v>124</v>
      </c>
      <c r="B30" s="39"/>
      <c r="C30" s="39"/>
      <c r="D30" s="39">
        <v>1</v>
      </c>
      <c r="E30" s="39"/>
      <c r="F30" s="39">
        <v>1</v>
      </c>
      <c r="G30" s="47"/>
      <c r="H30" s="39"/>
      <c r="I30" s="39"/>
      <c r="J30" s="39"/>
      <c r="K30" s="39"/>
      <c r="L30" s="39"/>
      <c r="M30" s="46">
        <f t="shared" si="0"/>
        <v>2</v>
      </c>
    </row>
    <row r="31" spans="1:13" ht="15.75" x14ac:dyDescent="0.25">
      <c r="A31" s="43" t="s">
        <v>133</v>
      </c>
      <c r="B31" s="47"/>
      <c r="C31" s="47"/>
      <c r="D31" s="47"/>
      <c r="E31" s="47"/>
      <c r="F31" s="47"/>
      <c r="G31" s="47"/>
      <c r="H31" s="47"/>
      <c r="I31" s="39"/>
      <c r="J31" s="47"/>
      <c r="K31" s="47"/>
      <c r="L31" s="47"/>
      <c r="M31" s="46">
        <f t="shared" si="0"/>
        <v>0</v>
      </c>
    </row>
    <row r="32" spans="1:13" ht="31.5" x14ac:dyDescent="0.25">
      <c r="A32" s="43" t="s">
        <v>125</v>
      </c>
      <c r="B32" s="44">
        <v>14</v>
      </c>
      <c r="C32" s="44">
        <v>37</v>
      </c>
      <c r="D32" s="44">
        <v>45</v>
      </c>
      <c r="E32" s="44">
        <v>17</v>
      </c>
      <c r="F32" s="44">
        <v>14</v>
      </c>
      <c r="G32" s="44">
        <v>26</v>
      </c>
      <c r="H32" s="44"/>
      <c r="I32" s="39">
        <v>19</v>
      </c>
      <c r="J32" s="44">
        <v>27</v>
      </c>
      <c r="K32" s="44">
        <v>22</v>
      </c>
      <c r="L32" s="44">
        <v>38</v>
      </c>
      <c r="M32" s="42">
        <f t="shared" si="0"/>
        <v>259</v>
      </c>
    </row>
    <row r="33" spans="1:15" ht="38.25" customHeight="1" x14ac:dyDescent="0.25">
      <c r="A33" s="43" t="s">
        <v>126</v>
      </c>
      <c r="B33" s="39"/>
      <c r="C33" s="39"/>
      <c r="D33" s="39"/>
      <c r="E33" s="39"/>
      <c r="F33" s="39">
        <v>3</v>
      </c>
      <c r="G33" s="39"/>
      <c r="H33" s="39"/>
      <c r="I33" s="39">
        <v>14</v>
      </c>
      <c r="J33" s="39"/>
      <c r="K33" s="39">
        <v>2</v>
      </c>
      <c r="L33" s="39"/>
      <c r="M33" s="46">
        <f t="shared" si="0"/>
        <v>19</v>
      </c>
    </row>
    <row r="34" spans="1:15" ht="33.75" customHeight="1" x14ac:dyDescent="0.25">
      <c r="A34" s="43" t="s">
        <v>127</v>
      </c>
      <c r="B34" s="44"/>
      <c r="C34" s="44">
        <v>2</v>
      </c>
      <c r="D34" s="44"/>
      <c r="E34" s="44"/>
      <c r="F34" s="44"/>
      <c r="G34" s="44"/>
      <c r="H34" s="44"/>
      <c r="I34" s="39">
        <v>3</v>
      </c>
      <c r="J34" s="44"/>
      <c r="K34" s="39">
        <v>1</v>
      </c>
      <c r="L34" s="39"/>
      <c r="M34" s="42">
        <f t="shared" si="0"/>
        <v>6</v>
      </c>
    </row>
    <row r="35" spans="1:15" ht="35.25" customHeight="1" x14ac:dyDescent="0.25">
      <c r="A35" s="43" t="s">
        <v>140</v>
      </c>
      <c r="B35" s="44"/>
      <c r="C35" s="44"/>
      <c r="D35" s="44"/>
      <c r="E35" s="44"/>
      <c r="F35" s="44"/>
      <c r="G35" s="44"/>
      <c r="H35" s="44"/>
      <c r="I35" s="39"/>
      <c r="J35" s="44"/>
      <c r="K35" s="39"/>
      <c r="L35" s="39"/>
      <c r="M35" s="42">
        <f>SUM(B35:L35)</f>
        <v>0</v>
      </c>
    </row>
    <row r="36" spans="1:15" ht="15.75" x14ac:dyDescent="0.25">
      <c r="A36" s="43" t="s">
        <v>128</v>
      </c>
      <c r="B36" s="44">
        <v>2</v>
      </c>
      <c r="C36" s="44"/>
      <c r="D36" s="44"/>
      <c r="E36" s="44"/>
      <c r="F36" s="44"/>
      <c r="G36" s="44"/>
      <c r="H36" s="44"/>
      <c r="I36" s="44"/>
      <c r="J36" s="44"/>
      <c r="K36" s="39"/>
      <c r="L36" s="44"/>
      <c r="M36" s="42">
        <f t="shared" si="0"/>
        <v>2</v>
      </c>
    </row>
    <row r="37" spans="1:15" ht="15.75" x14ac:dyDescent="0.25">
      <c r="A37" s="43" t="s">
        <v>134</v>
      </c>
      <c r="B37" s="44"/>
      <c r="C37" s="44">
        <v>7</v>
      </c>
      <c r="D37" s="44">
        <v>21</v>
      </c>
      <c r="E37" s="44">
        <v>8</v>
      </c>
      <c r="F37" s="44">
        <v>6</v>
      </c>
      <c r="G37" s="44">
        <v>6</v>
      </c>
      <c r="H37" s="44">
        <v>16</v>
      </c>
      <c r="I37" s="44">
        <v>11</v>
      </c>
      <c r="J37" s="44">
        <v>6</v>
      </c>
      <c r="K37" s="39">
        <v>4</v>
      </c>
      <c r="L37" s="44">
        <v>5</v>
      </c>
      <c r="M37" s="42">
        <f t="shared" si="0"/>
        <v>90</v>
      </c>
    </row>
    <row r="38" spans="1:15" ht="15.75" x14ac:dyDescent="0.25">
      <c r="A38" s="43" t="s">
        <v>11</v>
      </c>
      <c r="B38" s="44"/>
      <c r="C38" s="44"/>
      <c r="D38" s="44"/>
      <c r="E38" s="44"/>
      <c r="F38" s="44"/>
      <c r="G38" s="44"/>
      <c r="H38" s="44"/>
      <c r="I38" s="44">
        <v>1</v>
      </c>
      <c r="J38" s="44"/>
      <c r="K38" s="44"/>
      <c r="L38" s="39"/>
      <c r="M38" s="42">
        <f t="shared" si="0"/>
        <v>1</v>
      </c>
    </row>
    <row r="39" spans="1:15" ht="32.25" thickBot="1" x14ac:dyDescent="0.3">
      <c r="A39" s="43" t="s">
        <v>129</v>
      </c>
      <c r="B39" s="44"/>
      <c r="C39" s="44"/>
      <c r="D39" s="44"/>
      <c r="E39" s="44"/>
      <c r="F39" s="44"/>
      <c r="G39" s="44"/>
      <c r="H39" s="44"/>
      <c r="I39" s="39">
        <v>69</v>
      </c>
      <c r="J39" s="44"/>
      <c r="K39" s="44"/>
      <c r="L39" s="44"/>
      <c r="M39" s="42">
        <f t="shared" si="0"/>
        <v>69</v>
      </c>
    </row>
    <row r="40" spans="1:15" ht="19.5" thickBot="1" x14ac:dyDescent="0.3">
      <c r="A40" s="25" t="s">
        <v>13</v>
      </c>
      <c r="B40" s="40">
        <f t="shared" ref="B40:M40" si="1">SUM(B6:B39)</f>
        <v>70</v>
      </c>
      <c r="C40" s="38">
        <f t="shared" si="1"/>
        <v>144</v>
      </c>
      <c r="D40" s="38">
        <f t="shared" si="1"/>
        <v>176</v>
      </c>
      <c r="E40" s="38">
        <f t="shared" si="1"/>
        <v>153</v>
      </c>
      <c r="F40" s="38">
        <f t="shared" si="1"/>
        <v>163</v>
      </c>
      <c r="G40" s="38">
        <f t="shared" si="1"/>
        <v>77</v>
      </c>
      <c r="H40" s="38">
        <f t="shared" si="1"/>
        <v>134</v>
      </c>
      <c r="I40" s="38">
        <f t="shared" si="1"/>
        <v>583</v>
      </c>
      <c r="J40" s="38">
        <f t="shared" si="1"/>
        <v>127</v>
      </c>
      <c r="K40" s="38">
        <f t="shared" si="1"/>
        <v>216</v>
      </c>
      <c r="L40" s="38">
        <f t="shared" si="1"/>
        <v>160</v>
      </c>
      <c r="M40" s="26">
        <f t="shared" si="1"/>
        <v>2003</v>
      </c>
    </row>
    <row r="41" spans="1:15" x14ac:dyDescent="0.25">
      <c r="D41" s="76"/>
    </row>
    <row r="43" spans="1:15" ht="21" x14ac:dyDescent="0.25">
      <c r="A43" s="50" t="s">
        <v>15</v>
      </c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</row>
    <row r="44" spans="1:15" ht="21" x14ac:dyDescent="0.25">
      <c r="A44" s="51" t="s">
        <v>16</v>
      </c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</row>
    <row r="45" spans="1:15" ht="21" x14ac:dyDescent="0.25">
      <c r="A45" s="52" t="s">
        <v>17</v>
      </c>
      <c r="B45" s="52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</row>
    <row r="46" spans="1:15" ht="21" x14ac:dyDescent="0.25">
      <c r="A46" s="77" t="s">
        <v>146</v>
      </c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8"/>
      <c r="M46" s="78"/>
      <c r="N46" s="78"/>
      <c r="O46" s="78"/>
    </row>
    <row r="47" spans="1:15" ht="19.5" thickBot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</row>
    <row r="48" spans="1:15" x14ac:dyDescent="0.25">
      <c r="A48" s="53" t="s">
        <v>18</v>
      </c>
      <c r="B48" s="55" t="s">
        <v>19</v>
      </c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6" t="s">
        <v>20</v>
      </c>
      <c r="N48" s="79"/>
      <c r="O48" s="58" t="s">
        <v>13</v>
      </c>
    </row>
    <row r="49" spans="1:15" x14ac:dyDescent="0.25">
      <c r="A49" s="54"/>
      <c r="B49" s="32">
        <v>1</v>
      </c>
      <c r="C49" s="32">
        <v>2</v>
      </c>
      <c r="D49" s="32">
        <v>3</v>
      </c>
      <c r="E49" s="32">
        <v>4</v>
      </c>
      <c r="F49" s="32">
        <v>5</v>
      </c>
      <c r="G49" s="32">
        <v>6</v>
      </c>
      <c r="H49" s="32">
        <v>7</v>
      </c>
      <c r="I49" s="32">
        <v>8</v>
      </c>
      <c r="J49" s="32">
        <v>9</v>
      </c>
      <c r="K49" s="32">
        <v>10</v>
      </c>
      <c r="L49" s="32">
        <v>11</v>
      </c>
      <c r="M49" s="57"/>
      <c r="N49" s="80"/>
      <c r="O49" s="58"/>
    </row>
    <row r="50" spans="1:15" ht="45" x14ac:dyDescent="0.25">
      <c r="A50" s="54"/>
      <c r="B50" s="33" t="s">
        <v>21</v>
      </c>
      <c r="C50" s="33" t="s">
        <v>22</v>
      </c>
      <c r="D50" s="33" t="s">
        <v>23</v>
      </c>
      <c r="E50" s="33" t="s">
        <v>24</v>
      </c>
      <c r="F50" s="33" t="s">
        <v>25</v>
      </c>
      <c r="G50" s="34" t="s">
        <v>26</v>
      </c>
      <c r="H50" s="33" t="s">
        <v>27</v>
      </c>
      <c r="I50" s="34" t="s">
        <v>28</v>
      </c>
      <c r="J50" s="33" t="s">
        <v>29</v>
      </c>
      <c r="K50" s="33" t="s">
        <v>30</v>
      </c>
      <c r="L50" s="33" t="s">
        <v>31</v>
      </c>
      <c r="M50" s="57"/>
      <c r="N50" s="35" t="s">
        <v>106</v>
      </c>
      <c r="O50" s="59"/>
    </row>
    <row r="51" spans="1:15" ht="15.75" x14ac:dyDescent="0.25">
      <c r="A51" s="36"/>
      <c r="B51" s="29">
        <v>20</v>
      </c>
      <c r="C51" s="29">
        <v>30</v>
      </c>
      <c r="D51" s="29">
        <v>0</v>
      </c>
      <c r="E51" s="29">
        <v>62</v>
      </c>
      <c r="F51" s="29">
        <v>31</v>
      </c>
      <c r="G51" s="29">
        <v>20</v>
      </c>
      <c r="H51" s="29">
        <v>66</v>
      </c>
      <c r="I51" s="29">
        <v>33</v>
      </c>
      <c r="J51" s="29">
        <v>0</v>
      </c>
      <c r="K51" s="29">
        <v>0</v>
      </c>
      <c r="L51" s="29">
        <v>32</v>
      </c>
      <c r="M51" s="30">
        <v>166</v>
      </c>
      <c r="N51" s="31">
        <v>0</v>
      </c>
      <c r="O51" s="29">
        <f>SUM(B51:N51)</f>
        <v>460</v>
      </c>
    </row>
    <row r="52" spans="1:15" ht="18.75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</row>
    <row r="53" spans="1:15" ht="18.75" x14ac:dyDescent="0.25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</row>
    <row r="54" spans="1:15" ht="15.75" x14ac:dyDescent="0.25">
      <c r="A54" s="3"/>
    </row>
    <row r="55" spans="1:15" ht="15.75" x14ac:dyDescent="0.25">
      <c r="A55" s="60" t="s">
        <v>32</v>
      </c>
      <c r="B55" s="61" t="s">
        <v>19</v>
      </c>
      <c r="C55" s="61"/>
      <c r="D55" s="61"/>
      <c r="E55" s="61"/>
      <c r="F55" s="61"/>
      <c r="G55" s="61"/>
      <c r="H55" s="61"/>
      <c r="I55" s="61"/>
      <c r="J55" s="61"/>
      <c r="K55" s="61"/>
      <c r="L55" s="61"/>
      <c r="M55" s="62" t="s">
        <v>13</v>
      </c>
      <c r="N55" s="62" t="s">
        <v>33</v>
      </c>
    </row>
    <row r="56" spans="1:15" ht="15.75" x14ac:dyDescent="0.25">
      <c r="A56" s="60"/>
      <c r="B56" s="2">
        <v>1</v>
      </c>
      <c r="C56" s="2">
        <v>2</v>
      </c>
      <c r="D56" s="2">
        <v>3</v>
      </c>
      <c r="E56" s="2">
        <v>4</v>
      </c>
      <c r="F56" s="2">
        <v>5</v>
      </c>
      <c r="G56" s="2">
        <v>6</v>
      </c>
      <c r="H56" s="2">
        <v>7</v>
      </c>
      <c r="I56" s="2">
        <v>8</v>
      </c>
      <c r="J56" s="2">
        <v>9</v>
      </c>
      <c r="K56" s="2">
        <v>10</v>
      </c>
      <c r="L56" s="2">
        <v>11</v>
      </c>
      <c r="M56" s="62"/>
      <c r="N56" s="62"/>
    </row>
    <row r="57" spans="1:15" ht="45" x14ac:dyDescent="0.25">
      <c r="B57" s="35" t="s">
        <v>21</v>
      </c>
      <c r="C57" s="35" t="s">
        <v>22</v>
      </c>
      <c r="D57" s="35" t="s">
        <v>23</v>
      </c>
      <c r="E57" s="35" t="s">
        <v>24</v>
      </c>
      <c r="F57" s="35" t="s">
        <v>25</v>
      </c>
      <c r="G57" s="37" t="s">
        <v>26</v>
      </c>
      <c r="H57" s="35" t="s">
        <v>27</v>
      </c>
      <c r="I57" s="37" t="s">
        <v>28</v>
      </c>
      <c r="J57" s="33" t="s">
        <v>29</v>
      </c>
      <c r="K57" s="33" t="s">
        <v>30</v>
      </c>
      <c r="L57" s="35" t="s">
        <v>31</v>
      </c>
      <c r="M57" s="62"/>
      <c r="N57" s="62"/>
    </row>
    <row r="58" spans="1:15" ht="18.75" x14ac:dyDescent="0.25">
      <c r="A58" s="5" t="s">
        <v>34</v>
      </c>
      <c r="B58" s="6">
        <v>14</v>
      </c>
      <c r="C58" s="6">
        <v>13</v>
      </c>
      <c r="D58" s="6">
        <v>0</v>
      </c>
      <c r="E58" s="6">
        <v>17</v>
      </c>
      <c r="F58" s="6">
        <v>15</v>
      </c>
      <c r="G58" s="6">
        <v>3</v>
      </c>
      <c r="H58" s="6">
        <v>25</v>
      </c>
      <c r="I58" s="7">
        <v>24</v>
      </c>
      <c r="J58" s="6">
        <v>0</v>
      </c>
      <c r="K58" s="6">
        <v>0</v>
      </c>
      <c r="L58" s="6">
        <v>28</v>
      </c>
      <c r="M58" s="8">
        <f>SUM(B58:L58)</f>
        <v>139</v>
      </c>
      <c r="N58" s="9">
        <v>0.47</v>
      </c>
    </row>
    <row r="59" spans="1:15" ht="18.75" x14ac:dyDescent="0.25">
      <c r="A59" s="5" t="s">
        <v>35</v>
      </c>
      <c r="B59" s="6">
        <v>6</v>
      </c>
      <c r="C59" s="6">
        <v>17</v>
      </c>
      <c r="D59" s="6">
        <v>0</v>
      </c>
      <c r="E59" s="6">
        <v>45</v>
      </c>
      <c r="F59" s="6">
        <v>16</v>
      </c>
      <c r="G59" s="6">
        <v>17</v>
      </c>
      <c r="H59" s="6">
        <v>41</v>
      </c>
      <c r="I59" s="7">
        <v>9</v>
      </c>
      <c r="J59" s="6">
        <v>0</v>
      </c>
      <c r="K59" s="6">
        <v>0</v>
      </c>
      <c r="L59" s="6">
        <v>4</v>
      </c>
      <c r="M59" s="8">
        <f>SUM(B59:L59)</f>
        <v>155</v>
      </c>
      <c r="N59" s="9">
        <v>0.53</v>
      </c>
    </row>
    <row r="60" spans="1:15" ht="18.75" x14ac:dyDescent="0.25">
      <c r="A60" s="5" t="s">
        <v>36</v>
      </c>
      <c r="B60" s="6">
        <v>0</v>
      </c>
      <c r="C60" s="6">
        <v>0</v>
      </c>
      <c r="D60" s="6">
        <v>0</v>
      </c>
      <c r="E60" s="6">
        <v>0</v>
      </c>
      <c r="F60" s="6">
        <v>0</v>
      </c>
      <c r="G60" s="6">
        <v>0</v>
      </c>
      <c r="H60" s="6">
        <v>0</v>
      </c>
      <c r="I60" s="7">
        <v>0</v>
      </c>
      <c r="J60" s="6">
        <v>0</v>
      </c>
      <c r="K60" s="6">
        <v>0</v>
      </c>
      <c r="L60" s="6">
        <v>0</v>
      </c>
      <c r="M60" s="8">
        <f>SUM(B60:L60)</f>
        <v>0</v>
      </c>
      <c r="N60" s="9">
        <v>0</v>
      </c>
    </row>
    <row r="61" spans="1:15" ht="18.75" x14ac:dyDescent="0.25">
      <c r="A61" s="10" t="s">
        <v>37</v>
      </c>
      <c r="B61" s="10">
        <f t="shared" ref="B61:L61" si="2">SUM(B58:B60)</f>
        <v>20</v>
      </c>
      <c r="C61" s="10">
        <f t="shared" si="2"/>
        <v>30</v>
      </c>
      <c r="D61" s="10">
        <f t="shared" si="2"/>
        <v>0</v>
      </c>
      <c r="E61" s="10">
        <f t="shared" si="2"/>
        <v>62</v>
      </c>
      <c r="F61" s="10">
        <f t="shared" si="2"/>
        <v>31</v>
      </c>
      <c r="G61" s="10">
        <f t="shared" si="2"/>
        <v>20</v>
      </c>
      <c r="H61" s="10">
        <f t="shared" si="2"/>
        <v>66</v>
      </c>
      <c r="I61" s="10">
        <f t="shared" si="2"/>
        <v>33</v>
      </c>
      <c r="J61" s="10">
        <f t="shared" si="2"/>
        <v>0</v>
      </c>
      <c r="K61" s="10">
        <f t="shared" si="2"/>
        <v>0</v>
      </c>
      <c r="L61" s="10">
        <f t="shared" si="2"/>
        <v>32</v>
      </c>
      <c r="M61" s="10">
        <f>SUM(B61:L61)</f>
        <v>294</v>
      </c>
      <c r="N61" s="11">
        <f>SUM(N58:N60)</f>
        <v>1</v>
      </c>
    </row>
    <row r="62" spans="1:15" ht="18.75" x14ac:dyDescent="0.25">
      <c r="A62" s="3"/>
      <c r="B62" s="3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3"/>
    </row>
    <row r="63" spans="1:15" ht="15.75" x14ac:dyDescent="0.25">
      <c r="A63" s="63" t="s">
        <v>38</v>
      </c>
      <c r="B63" s="63"/>
      <c r="C63" s="63"/>
      <c r="D63" s="12"/>
      <c r="E63" s="64" t="s">
        <v>39</v>
      </c>
      <c r="F63" s="64"/>
      <c r="G63" s="64"/>
      <c r="H63" s="12"/>
      <c r="I63" s="64" t="s">
        <v>40</v>
      </c>
      <c r="J63" s="64"/>
      <c r="K63" s="64"/>
      <c r="L63" s="12"/>
      <c r="M63" s="65" t="s">
        <v>41</v>
      </c>
      <c r="N63" s="65"/>
      <c r="O63" s="65"/>
    </row>
    <row r="64" spans="1:15" ht="31.5" x14ac:dyDescent="0.25">
      <c r="A64" s="14" t="s">
        <v>42</v>
      </c>
      <c r="B64" s="15" t="s">
        <v>13</v>
      </c>
      <c r="C64" s="15" t="s">
        <v>33</v>
      </c>
      <c r="E64" s="4" t="s">
        <v>39</v>
      </c>
      <c r="F64" s="15" t="s">
        <v>13</v>
      </c>
      <c r="G64" s="15" t="s">
        <v>33</v>
      </c>
      <c r="I64" s="4" t="s">
        <v>43</v>
      </c>
      <c r="J64" s="15" t="s">
        <v>13</v>
      </c>
      <c r="K64" s="15" t="s">
        <v>33</v>
      </c>
      <c r="M64" s="4" t="s">
        <v>43</v>
      </c>
      <c r="N64" s="15" t="s">
        <v>13</v>
      </c>
      <c r="O64" s="15" t="s">
        <v>33</v>
      </c>
    </row>
    <row r="65" spans="1:15" ht="63" x14ac:dyDescent="0.25">
      <c r="A65" s="16" t="s">
        <v>44</v>
      </c>
      <c r="B65" s="17">
        <v>1</v>
      </c>
      <c r="C65" s="18">
        <v>0.01</v>
      </c>
      <c r="E65" s="5" t="s">
        <v>45</v>
      </c>
      <c r="F65" s="17">
        <v>128</v>
      </c>
      <c r="G65" s="18">
        <v>0.44</v>
      </c>
      <c r="I65" s="5" t="s">
        <v>46</v>
      </c>
      <c r="J65" s="17">
        <v>32</v>
      </c>
      <c r="K65" s="18">
        <v>0.34</v>
      </c>
      <c r="M65" s="5" t="s">
        <v>47</v>
      </c>
      <c r="N65" s="17">
        <v>27</v>
      </c>
      <c r="O65" s="18">
        <v>0.16</v>
      </c>
    </row>
    <row r="66" spans="1:15" ht="78.75" x14ac:dyDescent="0.25">
      <c r="A66" s="16" t="s">
        <v>48</v>
      </c>
      <c r="B66" s="17">
        <v>0</v>
      </c>
      <c r="C66" s="18">
        <v>0</v>
      </c>
      <c r="E66" s="5" t="s">
        <v>49</v>
      </c>
      <c r="F66" s="17">
        <v>7</v>
      </c>
      <c r="G66" s="18">
        <v>0.02</v>
      </c>
      <c r="I66" s="5" t="s">
        <v>50</v>
      </c>
      <c r="J66" s="17">
        <v>5</v>
      </c>
      <c r="K66" s="18">
        <v>0.05</v>
      </c>
      <c r="M66" s="5" t="s">
        <v>51</v>
      </c>
      <c r="N66" s="17">
        <v>4</v>
      </c>
      <c r="O66" s="18">
        <v>0.02</v>
      </c>
    </row>
    <row r="67" spans="1:15" ht="47.25" x14ac:dyDescent="0.25">
      <c r="A67" s="16" t="s">
        <v>52</v>
      </c>
      <c r="B67" s="17">
        <v>0</v>
      </c>
      <c r="C67" s="18">
        <v>0</v>
      </c>
      <c r="E67" s="5" t="s">
        <v>53</v>
      </c>
      <c r="F67" s="17">
        <v>60</v>
      </c>
      <c r="G67" s="18">
        <v>0.21</v>
      </c>
      <c r="I67" s="5" t="s">
        <v>54</v>
      </c>
      <c r="J67" s="17">
        <v>14</v>
      </c>
      <c r="K67" s="18">
        <v>0.14000000000000001</v>
      </c>
      <c r="M67" s="5" t="s">
        <v>55</v>
      </c>
      <c r="N67" s="17">
        <v>7</v>
      </c>
      <c r="O67" s="18">
        <v>0.04</v>
      </c>
    </row>
    <row r="68" spans="1:15" ht="63" x14ac:dyDescent="0.25">
      <c r="A68" s="16" t="s">
        <v>56</v>
      </c>
      <c r="B68" s="17">
        <v>0</v>
      </c>
      <c r="C68" s="18">
        <v>0</v>
      </c>
      <c r="E68" s="5" t="s">
        <v>57</v>
      </c>
      <c r="F68" s="17">
        <v>6</v>
      </c>
      <c r="G68" s="18">
        <v>0.02</v>
      </c>
      <c r="I68" s="5" t="s">
        <v>83</v>
      </c>
      <c r="J68" s="17">
        <v>11</v>
      </c>
      <c r="K68" s="18">
        <v>0.11</v>
      </c>
      <c r="M68" s="5" t="s">
        <v>59</v>
      </c>
      <c r="N68" s="17">
        <v>104</v>
      </c>
      <c r="O68" s="18">
        <v>0.64</v>
      </c>
    </row>
    <row r="69" spans="1:15" ht="78.75" x14ac:dyDescent="0.25">
      <c r="A69" s="16" t="s">
        <v>60</v>
      </c>
      <c r="B69" s="17">
        <v>0</v>
      </c>
      <c r="C69" s="18">
        <v>0</v>
      </c>
      <c r="E69" s="5" t="s">
        <v>61</v>
      </c>
      <c r="F69" s="17">
        <v>5</v>
      </c>
      <c r="G69" s="18">
        <v>0.02</v>
      </c>
      <c r="I69" s="5" t="s">
        <v>62</v>
      </c>
      <c r="J69" s="17">
        <v>1</v>
      </c>
      <c r="K69" s="18">
        <v>0.01</v>
      </c>
      <c r="M69" s="5" t="s">
        <v>63</v>
      </c>
      <c r="N69" s="17">
        <v>2</v>
      </c>
      <c r="O69" s="18">
        <v>0.01</v>
      </c>
    </row>
    <row r="70" spans="1:15" ht="47.25" x14ac:dyDescent="0.25">
      <c r="A70" s="16" t="s">
        <v>64</v>
      </c>
      <c r="B70" s="17">
        <v>5</v>
      </c>
      <c r="C70" s="18">
        <v>0.03</v>
      </c>
      <c r="E70" s="5" t="s">
        <v>65</v>
      </c>
      <c r="F70" s="17">
        <v>31</v>
      </c>
      <c r="G70" s="18">
        <v>0.11</v>
      </c>
      <c r="I70" s="5" t="s">
        <v>66</v>
      </c>
      <c r="J70" s="17">
        <v>6</v>
      </c>
      <c r="K70" s="18">
        <v>0.06</v>
      </c>
      <c r="M70" s="5" t="s">
        <v>67</v>
      </c>
      <c r="N70" s="17">
        <v>4</v>
      </c>
      <c r="O70" s="18">
        <v>0.02</v>
      </c>
    </row>
    <row r="71" spans="1:15" ht="47.25" x14ac:dyDescent="0.25">
      <c r="A71" s="16" t="s">
        <v>68</v>
      </c>
      <c r="B71" s="17">
        <v>0</v>
      </c>
      <c r="C71" s="18">
        <v>0</v>
      </c>
      <c r="E71" s="5" t="s">
        <v>69</v>
      </c>
      <c r="F71" s="17">
        <v>20</v>
      </c>
      <c r="G71" s="18">
        <v>7.0000000000000007E-2</v>
      </c>
      <c r="I71" s="5" t="s">
        <v>70</v>
      </c>
      <c r="J71" s="17">
        <v>4</v>
      </c>
      <c r="K71" s="18">
        <v>0.04</v>
      </c>
      <c r="M71" s="5" t="s">
        <v>71</v>
      </c>
      <c r="N71" s="17">
        <v>0</v>
      </c>
      <c r="O71" s="18">
        <v>0</v>
      </c>
    </row>
    <row r="72" spans="1:15" ht="31.5" x14ac:dyDescent="0.25">
      <c r="A72" s="16" t="s">
        <v>72</v>
      </c>
      <c r="B72" s="17">
        <v>5</v>
      </c>
      <c r="C72" s="18">
        <v>0.03</v>
      </c>
      <c r="E72" s="5" t="s">
        <v>76</v>
      </c>
      <c r="F72" s="17">
        <v>6</v>
      </c>
      <c r="G72" s="18">
        <v>0.02</v>
      </c>
      <c r="I72" s="5" t="s">
        <v>73</v>
      </c>
      <c r="J72" s="17">
        <v>1</v>
      </c>
      <c r="K72" s="18">
        <v>0.01</v>
      </c>
      <c r="M72" s="5" t="s">
        <v>74</v>
      </c>
      <c r="N72" s="17">
        <v>0</v>
      </c>
      <c r="O72" s="18">
        <v>0</v>
      </c>
    </row>
    <row r="73" spans="1:15" ht="28.5" customHeight="1" x14ac:dyDescent="0.25">
      <c r="A73" s="16" t="s">
        <v>75</v>
      </c>
      <c r="B73" s="17">
        <v>20</v>
      </c>
      <c r="C73" s="18">
        <v>0.11</v>
      </c>
      <c r="E73" s="5" t="s">
        <v>107</v>
      </c>
      <c r="F73" s="17">
        <v>25</v>
      </c>
      <c r="G73" s="18">
        <v>0.09</v>
      </c>
      <c r="I73" s="5" t="s">
        <v>77</v>
      </c>
      <c r="J73" s="17">
        <v>3</v>
      </c>
      <c r="K73" s="18">
        <v>0.03</v>
      </c>
      <c r="M73" s="5" t="s">
        <v>78</v>
      </c>
      <c r="N73" s="17">
        <v>0</v>
      </c>
      <c r="O73" s="18">
        <v>0</v>
      </c>
    </row>
    <row r="74" spans="1:15" ht="46.5" customHeight="1" x14ac:dyDescent="0.25">
      <c r="A74" s="16" t="s">
        <v>79</v>
      </c>
      <c r="B74" s="17">
        <v>34</v>
      </c>
      <c r="C74" s="18">
        <v>0.2</v>
      </c>
      <c r="E74" s="10" t="s">
        <v>37</v>
      </c>
      <c r="F74" s="19">
        <f>SUM(F65:F73)</f>
        <v>288</v>
      </c>
      <c r="G74" s="20">
        <f>SUM(G65:G73)</f>
        <v>1.0000000000000002</v>
      </c>
      <c r="I74" s="5" t="s">
        <v>80</v>
      </c>
      <c r="J74" s="17">
        <v>4</v>
      </c>
      <c r="K74" s="18">
        <v>0.04</v>
      </c>
      <c r="M74" s="5" t="s">
        <v>81</v>
      </c>
      <c r="N74" s="17">
        <v>2</v>
      </c>
      <c r="O74" s="18">
        <v>0.01</v>
      </c>
    </row>
    <row r="75" spans="1:15" ht="43.5" customHeight="1" x14ac:dyDescent="0.25">
      <c r="A75" s="16" t="s">
        <v>82</v>
      </c>
      <c r="B75" s="17">
        <v>0</v>
      </c>
      <c r="C75" s="18">
        <v>0</v>
      </c>
      <c r="E75" s="21"/>
      <c r="F75" s="22"/>
      <c r="G75" s="23"/>
      <c r="I75" s="5" t="s">
        <v>58</v>
      </c>
      <c r="J75" s="17">
        <v>4</v>
      </c>
      <c r="K75" s="18">
        <v>0.04</v>
      </c>
      <c r="M75" s="5" t="s">
        <v>84</v>
      </c>
      <c r="N75" s="17">
        <v>1</v>
      </c>
      <c r="O75" s="18">
        <v>0.01</v>
      </c>
    </row>
    <row r="76" spans="1:15" ht="29.25" customHeight="1" x14ac:dyDescent="0.25">
      <c r="A76" s="16" t="s">
        <v>85</v>
      </c>
      <c r="B76" s="17">
        <v>0</v>
      </c>
      <c r="C76" s="18">
        <v>0</v>
      </c>
      <c r="E76" s="21"/>
      <c r="F76" s="22"/>
      <c r="G76" s="23"/>
      <c r="I76" s="5" t="s">
        <v>86</v>
      </c>
      <c r="J76" s="17">
        <v>11</v>
      </c>
      <c r="K76" s="18">
        <v>0.12</v>
      </c>
      <c r="M76" s="5" t="s">
        <v>87</v>
      </c>
      <c r="N76" s="17">
        <v>0</v>
      </c>
      <c r="O76" s="18">
        <v>0</v>
      </c>
    </row>
    <row r="77" spans="1:15" ht="27" customHeight="1" x14ac:dyDescent="0.25">
      <c r="A77" s="16" t="s">
        <v>88</v>
      </c>
      <c r="B77" s="17">
        <v>1</v>
      </c>
      <c r="C77" s="18">
        <v>0.01</v>
      </c>
      <c r="E77" s="21"/>
      <c r="F77" s="22"/>
      <c r="G77" s="23"/>
      <c r="I77" s="5" t="s">
        <v>91</v>
      </c>
      <c r="J77" s="17">
        <v>1</v>
      </c>
      <c r="K77" s="18">
        <v>0.01</v>
      </c>
      <c r="M77" s="5" t="s">
        <v>89</v>
      </c>
      <c r="N77" s="17">
        <v>0</v>
      </c>
      <c r="O77" s="18">
        <v>0</v>
      </c>
    </row>
    <row r="78" spans="1:15" ht="27" customHeight="1" x14ac:dyDescent="0.25">
      <c r="A78" s="16" t="s">
        <v>90</v>
      </c>
      <c r="B78" s="17">
        <v>0</v>
      </c>
      <c r="C78" s="18">
        <v>0</v>
      </c>
      <c r="E78" s="21"/>
      <c r="F78" s="22"/>
      <c r="G78" s="23"/>
      <c r="I78" s="10" t="s">
        <v>37</v>
      </c>
      <c r="J78" s="19">
        <f>SUM(J65:J77)</f>
        <v>97</v>
      </c>
      <c r="K78" s="20">
        <f>SUM(K65:K77)</f>
        <v>1</v>
      </c>
      <c r="M78" s="5" t="s">
        <v>92</v>
      </c>
      <c r="N78" s="17">
        <v>0</v>
      </c>
      <c r="O78" s="18">
        <v>0</v>
      </c>
    </row>
    <row r="79" spans="1:15" ht="15.75" x14ac:dyDescent="0.25">
      <c r="A79" s="16" t="s">
        <v>93</v>
      </c>
      <c r="B79" s="17">
        <v>1</v>
      </c>
      <c r="C79" s="18">
        <v>0.01</v>
      </c>
      <c r="E79" s="21"/>
      <c r="F79" s="22"/>
      <c r="G79" s="23"/>
      <c r="M79" s="5" t="s">
        <v>94</v>
      </c>
      <c r="N79" s="17">
        <v>2</v>
      </c>
      <c r="O79" s="18">
        <v>0.01</v>
      </c>
    </row>
    <row r="80" spans="1:15" ht="15.75" x14ac:dyDescent="0.25">
      <c r="A80" s="66" t="s">
        <v>95</v>
      </c>
      <c r="B80" s="17">
        <v>0</v>
      </c>
      <c r="C80" s="18">
        <v>0</v>
      </c>
      <c r="E80" s="21"/>
      <c r="F80" s="22"/>
      <c r="G80" s="23"/>
      <c r="M80" s="5" t="s">
        <v>96</v>
      </c>
      <c r="N80" s="17">
        <v>1</v>
      </c>
      <c r="O80" s="18">
        <v>0.01</v>
      </c>
    </row>
    <row r="81" spans="1:15" ht="15.75" x14ac:dyDescent="0.25">
      <c r="A81" s="16" t="s">
        <v>113</v>
      </c>
      <c r="B81" s="17">
        <v>1</v>
      </c>
      <c r="C81" s="18">
        <v>0.01</v>
      </c>
      <c r="E81" s="21"/>
      <c r="F81" s="22"/>
      <c r="G81" s="23"/>
      <c r="M81" s="5" t="s">
        <v>97</v>
      </c>
      <c r="N81" s="17">
        <v>0</v>
      </c>
      <c r="O81" s="18">
        <v>0</v>
      </c>
    </row>
    <row r="82" spans="1:15" ht="15.75" x14ac:dyDescent="0.25">
      <c r="A82" s="16" t="s">
        <v>135</v>
      </c>
      <c r="B82" s="17">
        <v>0</v>
      </c>
      <c r="C82" s="18">
        <v>0</v>
      </c>
      <c r="E82" s="21"/>
      <c r="F82" s="22"/>
      <c r="G82" s="23"/>
      <c r="M82" s="5" t="s">
        <v>86</v>
      </c>
      <c r="N82" s="17">
        <v>8</v>
      </c>
      <c r="O82" s="18">
        <v>0.05</v>
      </c>
    </row>
    <row r="83" spans="1:15" ht="15.75" x14ac:dyDescent="0.25">
      <c r="A83" s="16" t="s">
        <v>98</v>
      </c>
      <c r="B83" s="17">
        <v>4</v>
      </c>
      <c r="C83" s="18">
        <v>0.02</v>
      </c>
      <c r="E83" s="21"/>
      <c r="F83" s="22"/>
      <c r="G83" s="23"/>
      <c r="M83" s="5" t="s">
        <v>91</v>
      </c>
      <c r="N83" s="17">
        <v>3</v>
      </c>
      <c r="O83" s="18">
        <v>0.02</v>
      </c>
    </row>
    <row r="84" spans="1:15" ht="18.75" x14ac:dyDescent="0.25">
      <c r="A84" s="16" t="s">
        <v>99</v>
      </c>
      <c r="B84" s="17">
        <v>2</v>
      </c>
      <c r="C84" s="18">
        <v>0.01</v>
      </c>
      <c r="E84" s="21"/>
      <c r="F84" s="22"/>
      <c r="G84" s="23"/>
      <c r="M84" s="10" t="s">
        <v>37</v>
      </c>
      <c r="N84" s="19">
        <f>SUM(N65:N83)</f>
        <v>165</v>
      </c>
      <c r="O84" s="20">
        <f>SUM(O65:O83)</f>
        <v>1</v>
      </c>
    </row>
    <row r="85" spans="1:15" ht="30" customHeight="1" x14ac:dyDescent="0.25">
      <c r="A85" s="16" t="s">
        <v>100</v>
      </c>
      <c r="B85" s="17">
        <v>0</v>
      </c>
      <c r="C85" s="18">
        <v>0</v>
      </c>
      <c r="E85" s="21"/>
      <c r="F85" s="22"/>
      <c r="G85" s="23"/>
      <c r="M85" s="13"/>
      <c r="N85" s="49"/>
      <c r="O85" s="48"/>
    </row>
    <row r="86" spans="1:15" ht="36.75" customHeight="1" x14ac:dyDescent="0.25">
      <c r="A86" s="16" t="s">
        <v>101</v>
      </c>
      <c r="B86" s="17">
        <v>6</v>
      </c>
      <c r="C86" s="18">
        <v>0.04</v>
      </c>
      <c r="E86" s="21"/>
      <c r="F86" s="22"/>
      <c r="G86" s="23"/>
    </row>
    <row r="87" spans="1:15" ht="15.75" x14ac:dyDescent="0.25">
      <c r="A87" s="16" t="s">
        <v>102</v>
      </c>
      <c r="B87" s="17">
        <v>33</v>
      </c>
      <c r="C87" s="18">
        <v>0.2</v>
      </c>
      <c r="E87" s="21"/>
      <c r="F87" s="22"/>
      <c r="G87" s="23"/>
    </row>
    <row r="88" spans="1:15" ht="15.75" x14ac:dyDescent="0.25">
      <c r="A88" s="16" t="s">
        <v>112</v>
      </c>
      <c r="B88" s="17">
        <v>0</v>
      </c>
      <c r="C88" s="18">
        <v>0</v>
      </c>
      <c r="E88" s="21"/>
      <c r="F88" s="22"/>
      <c r="G88" s="23"/>
    </row>
    <row r="89" spans="1:15" ht="15.75" x14ac:dyDescent="0.25">
      <c r="A89" s="16" t="s">
        <v>103</v>
      </c>
      <c r="B89" s="17">
        <v>2</v>
      </c>
      <c r="C89" s="18">
        <v>0.01</v>
      </c>
      <c r="E89" s="21"/>
      <c r="F89" s="22"/>
      <c r="G89" s="23"/>
      <c r="M89" s="24"/>
      <c r="N89" s="22"/>
      <c r="O89" s="23"/>
    </row>
    <row r="90" spans="1:15" ht="15.75" x14ac:dyDescent="0.25">
      <c r="A90" s="16" t="s">
        <v>105</v>
      </c>
      <c r="B90" s="17">
        <v>0</v>
      </c>
      <c r="C90" s="18">
        <v>0</v>
      </c>
      <c r="E90" s="21"/>
      <c r="F90" s="22"/>
      <c r="G90" s="23"/>
      <c r="M90" s="24"/>
      <c r="N90" s="22"/>
      <c r="O90" s="23"/>
    </row>
    <row r="91" spans="1:15" ht="15.75" x14ac:dyDescent="0.25">
      <c r="A91" s="16" t="s">
        <v>104</v>
      </c>
      <c r="B91" s="17">
        <v>0</v>
      </c>
      <c r="C91" s="18">
        <v>0</v>
      </c>
      <c r="E91" s="21"/>
      <c r="F91" s="22"/>
      <c r="G91" s="23"/>
      <c r="M91" s="24"/>
      <c r="N91" s="22"/>
      <c r="O91" s="23"/>
    </row>
    <row r="92" spans="1:15" ht="15.75" x14ac:dyDescent="0.25">
      <c r="A92" s="16" t="s">
        <v>8</v>
      </c>
      <c r="B92" s="17">
        <v>51</v>
      </c>
      <c r="C92" s="18">
        <v>0.31</v>
      </c>
      <c r="E92" s="21"/>
      <c r="F92" s="22"/>
      <c r="G92" s="23"/>
    </row>
    <row r="93" spans="1:15" ht="18.75" x14ac:dyDescent="0.25">
      <c r="A93" s="10" t="s">
        <v>37</v>
      </c>
      <c r="B93" s="19">
        <f>SUM(B65:B92)</f>
        <v>166</v>
      </c>
      <c r="C93" s="20">
        <f>SUM(C65:C92)</f>
        <v>1</v>
      </c>
      <c r="E93" s="21"/>
      <c r="F93" s="22"/>
      <c r="G93" s="23"/>
    </row>
  </sheetData>
  <mergeCells count="20">
    <mergeCell ref="A55:A56"/>
    <mergeCell ref="B55:L55"/>
    <mergeCell ref="M55:M57"/>
    <mergeCell ref="N55:N57"/>
    <mergeCell ref="A63:C63"/>
    <mergeCell ref="E63:G63"/>
    <mergeCell ref="I63:K63"/>
    <mergeCell ref="M63:O63"/>
    <mergeCell ref="A45:O45"/>
    <mergeCell ref="A46:O46"/>
    <mergeCell ref="A48:A50"/>
    <mergeCell ref="B48:L48"/>
    <mergeCell ref="M48:M50"/>
    <mergeCell ref="O48:O50"/>
    <mergeCell ref="N48:N49"/>
    <mergeCell ref="B1:J1"/>
    <mergeCell ref="B2:J2"/>
    <mergeCell ref="B3:J3"/>
    <mergeCell ref="A43:O43"/>
    <mergeCell ref="A44:O44"/>
  </mergeCells>
  <printOptions horizontalCentered="1"/>
  <pageMargins left="0.70866141732283472" right="0.70866141732283472" top="0.74803149606299213" bottom="0.74803149606299213" header="0.31496062992125984" footer="0.31496062992125984"/>
  <pageSetup scale="7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SEPTIEMBRE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Radio Control</dc:creator>
  <cp:lastModifiedBy>Manolo</cp:lastModifiedBy>
  <cp:lastPrinted>2021-04-15T15:08:58Z</cp:lastPrinted>
  <dcterms:created xsi:type="dcterms:W3CDTF">2019-03-13T18:04:04Z</dcterms:created>
  <dcterms:modified xsi:type="dcterms:W3CDTF">2024-01-15T16:34:52Z</dcterms:modified>
</cp:coreProperties>
</file>