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5\Enero\Est\"/>
    </mc:Choice>
  </mc:AlternateContent>
  <bookViews>
    <workbookView xWindow="0" yWindow="0" windowWidth="15780" windowHeight="8265"/>
  </bookViews>
  <sheets>
    <sheet name="SEPTIEMBRE" sheetId="3" r:id="rId1"/>
  </sheets>
  <calcPr calcId="162913"/>
</workbook>
</file>

<file path=xl/calcChain.xml><?xml version="1.0" encoding="utf-8"?>
<calcChain xmlns="http://schemas.openxmlformats.org/spreadsheetml/2006/main">
  <c r="M86" i="3" l="1"/>
  <c r="M61" i="3" l="1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8" i="3"/>
  <c r="M9" i="3"/>
  <c r="M7" i="3"/>
  <c r="M6" i="3"/>
  <c r="M62" i="3"/>
  <c r="M63" i="3"/>
  <c r="M64" i="3"/>
  <c r="M65" i="3"/>
  <c r="B143" i="3" l="1"/>
  <c r="D135" i="3" l="1"/>
  <c r="C135" i="3"/>
  <c r="K104" i="3"/>
  <c r="E135" i="3" l="1"/>
  <c r="J104" i="3"/>
  <c r="L66" i="3" l="1"/>
  <c r="K66" i="3"/>
  <c r="J66" i="3"/>
  <c r="I66" i="3"/>
  <c r="H66" i="3"/>
  <c r="G66" i="3"/>
  <c r="F66" i="3"/>
  <c r="E66" i="3"/>
  <c r="D66" i="3"/>
  <c r="C66" i="3"/>
  <c r="B66" i="3"/>
  <c r="N87" i="3" l="1"/>
  <c r="M66" i="3" l="1"/>
  <c r="G100" i="3" l="1"/>
  <c r="F100" i="3"/>
  <c r="O77" i="3" l="1"/>
  <c r="L87" i="3"/>
  <c r="K87" i="3"/>
  <c r="J87" i="3"/>
  <c r="I87" i="3"/>
  <c r="H87" i="3"/>
  <c r="G87" i="3"/>
  <c r="F87" i="3"/>
  <c r="E87" i="3"/>
  <c r="D87" i="3"/>
  <c r="C87" i="3"/>
  <c r="B87" i="3"/>
  <c r="M84" i="3" l="1"/>
  <c r="M85" i="3"/>
  <c r="C119" i="3"/>
  <c r="B119" i="3"/>
  <c r="O110" i="3"/>
  <c r="N110" i="3"/>
  <c r="M87" i="3"/>
</calcChain>
</file>

<file path=xl/sharedStrings.xml><?xml version="1.0" encoding="utf-8"?>
<sst xmlns="http://schemas.openxmlformats.org/spreadsheetml/2006/main" count="229" uniqueCount="196">
  <si>
    <t>Bugaba</t>
  </si>
  <si>
    <t>Coclé</t>
  </si>
  <si>
    <t>Colón</t>
  </si>
  <si>
    <t>David</t>
  </si>
  <si>
    <t>Herrera</t>
  </si>
  <si>
    <t>Los Santos</t>
  </si>
  <si>
    <t>Veraguas</t>
  </si>
  <si>
    <t>Panamá</t>
  </si>
  <si>
    <t>OTROS</t>
  </si>
  <si>
    <t>Cooperación</t>
  </si>
  <si>
    <t>Alarma</t>
  </si>
  <si>
    <t>Simulacro</t>
  </si>
  <si>
    <t>BENEMÉRITO CUERPO DE BOMBEROS DE LA REPÚBLICA DE PANAMÁ</t>
  </si>
  <si>
    <t>TOTAL</t>
  </si>
  <si>
    <t>Total</t>
  </si>
  <si>
    <t>BENEMERITO CUERPO DE BOMBEROS DE LA REPUBLICA DE PANAMA</t>
  </si>
  <si>
    <t>ESTADÍSTICA  DE EL S.A.M.E.R.  A NIVEL NACIONAL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</si>
  <si>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</si>
  <si>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</si>
  <si>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</si>
  <si>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</si>
  <si>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</si>
  <si>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</si>
  <si>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</si>
  <si>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</si>
  <si>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</si>
  <si>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</si>
  <si>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</si>
  <si>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</si>
  <si>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</si>
  <si>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</si>
  <si>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</si>
  <si>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</si>
  <si>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</si>
  <si>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</si>
  <si>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</si>
  <si>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</si>
  <si>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</si>
  <si>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</si>
  <si>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</si>
  <si>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</si>
  <si>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</si>
  <si>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</si>
  <si>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</si>
  <si>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</si>
  <si>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</si>
  <si>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</si>
  <si>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</si>
  <si>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</si>
  <si>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</si>
  <si>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</si>
  <si>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</si>
  <si>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</si>
  <si>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</si>
  <si>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</si>
  <si>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</si>
  <si>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</si>
  <si>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</si>
  <si>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</si>
  <si>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</si>
  <si>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</si>
  <si>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</si>
  <si>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</si>
  <si>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</si>
  <si>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</si>
  <si>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</si>
  <si>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</si>
  <si>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</si>
  <si>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</si>
  <si>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</si>
  <si>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</si>
  <si>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</si>
  <si>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</si>
  <si>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</si>
  <si>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</si>
  <si>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</si>
  <si>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</si>
  <si>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</si>
  <si>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</si>
  <si>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</si>
  <si>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</si>
  <si>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</si>
  <si>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</si>
  <si>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</si>
  <si>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</si>
  <si>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</si>
  <si>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</si>
  <si>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</si>
  <si>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</si>
  <si>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</si>
  <si>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</si>
  <si>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</si>
  <si>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</si>
  <si>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</si>
  <si>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</si>
  <si>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</si>
  <si>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</si>
  <si>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</si>
  <si>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</si>
  <si>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</si>
  <si>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</si>
  <si>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</si>
  <si>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</si>
  <si>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</si>
  <si>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</si>
  <si>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</si>
  <si>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</si>
  <si>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</si>
  <si>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</si>
  <si>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</si>
  <si>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</si>
  <si>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</si>
  <si>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ESCAPE DE GAS</t>
  </si>
  <si>
    <t>Arbol caido</t>
  </si>
  <si>
    <t>Captura de Abejas</t>
  </si>
  <si>
    <t>Derrumbes o Colapso</t>
  </si>
  <si>
    <t>Falsa alarma</t>
  </si>
  <si>
    <t>Materiales Peligroso</t>
  </si>
  <si>
    <t>Persona con problemas de salud (herido)</t>
  </si>
  <si>
    <t>Puerta cerrada con adulto o niño</t>
  </si>
  <si>
    <t>Quema controlada</t>
  </si>
  <si>
    <t>Vigilia de barco con carga peligrosa</t>
  </si>
  <si>
    <t>Comida Consumida</t>
  </si>
  <si>
    <t>Alarma de incendio activada</t>
  </si>
  <si>
    <t>TANQUE DE GAS EN LLAMAS</t>
  </si>
  <si>
    <t>Derrame de combustible</t>
  </si>
  <si>
    <t>Accidentes Marítimo</t>
  </si>
  <si>
    <t xml:space="preserve">ENTRE URGENCIAS MÉDICAS  Y  COBERTURAS BOMBERILES 
</t>
  </si>
  <si>
    <t>Inundaciones</t>
  </si>
  <si>
    <t>Áreas</t>
  </si>
  <si>
    <t>Atenciones</t>
  </si>
  <si>
    <t>Hombres</t>
  </si>
  <si>
    <t>Mujeres</t>
  </si>
  <si>
    <t>Medicina General</t>
  </si>
  <si>
    <t>Odontología</t>
  </si>
  <si>
    <t>Enfermería</t>
  </si>
  <si>
    <t>Psicología</t>
  </si>
  <si>
    <t>Laboratorio</t>
  </si>
  <si>
    <t>Urología</t>
  </si>
  <si>
    <t>Cirugía General</t>
  </si>
  <si>
    <t>Cardiología</t>
  </si>
  <si>
    <t>Neurocirugía</t>
  </si>
  <si>
    <t>Ginecología</t>
  </si>
  <si>
    <t>Otras
Especialidades</t>
  </si>
  <si>
    <t>EKG Realizados</t>
  </si>
  <si>
    <t>Pruebas de Laboratorios Realizadas</t>
  </si>
  <si>
    <t>Curaciones</t>
  </si>
  <si>
    <t>Venoclisis</t>
  </si>
  <si>
    <t>Inyectables</t>
  </si>
  <si>
    <t>Cuadro de Productividad Clinica Bomberil Agosto 2024</t>
  </si>
  <si>
    <t>EMERGENCIAS A NIVEL NACIONAL  MES DE DICIEMBRE 2024</t>
  </si>
  <si>
    <t xml:space="preserve">DEL MES DE DICIEMBRE 2024
</t>
  </si>
  <si>
    <t>Corte de Puntos</t>
  </si>
  <si>
    <t>Accidente Vehícular (atropello)</t>
  </si>
  <si>
    <t>Accidente Vehícular (caída de moto)</t>
  </si>
  <si>
    <t>Accidente Vehícular (dos o más)</t>
  </si>
  <si>
    <t>Accidente Vehícular (objetó fijo)</t>
  </si>
  <si>
    <t>Accidente Vehícular (vehículo vs moto)</t>
  </si>
  <si>
    <t>Accidentes Vehícular (vuelco)</t>
  </si>
  <si>
    <t>Avión con desperfecto mecánico</t>
  </si>
  <si>
    <t>Captura de Abejas (otro tipo de insecto)</t>
  </si>
  <si>
    <t>Captura de Abejas (postes de tendidos eléctricos)</t>
  </si>
  <si>
    <t>Captura de Abejas (sin Novedad)</t>
  </si>
  <si>
    <t>Desperfecto eléctrico (compañías eléctricas)</t>
  </si>
  <si>
    <t>Desperfecto eléctrico (otros)</t>
  </si>
  <si>
    <t>Escape de gas (cilindro defectuoso)</t>
  </si>
  <si>
    <t>Escape de gas (estufa defectuosa)</t>
  </si>
  <si>
    <t>Escape de gas (manguera defectuosa)</t>
  </si>
  <si>
    <t>Escape de gas (regulador defectuoso)</t>
  </si>
  <si>
    <t>Escape de gas (sin novedad)</t>
  </si>
  <si>
    <t>Escape de gas (tubería defectuosa)</t>
  </si>
  <si>
    <t>Escombros incendiados</t>
  </si>
  <si>
    <t>IMAVE (Bosque)</t>
  </si>
  <si>
    <t>IMAVE (Cultivos Agrícolas)</t>
  </si>
  <si>
    <t>IMAVE (difícil acceso)</t>
  </si>
  <si>
    <t>IMAVE (Gramínea o rastrojo)</t>
  </si>
  <si>
    <t>IMAVE (Pasto Mejorado)</t>
  </si>
  <si>
    <t>Incendio Estructural - Apartamentos</t>
  </si>
  <si>
    <t>Incendio Estructural - Industrial</t>
  </si>
  <si>
    <t>Incendio Estructural - Negocios o comercios</t>
  </si>
  <si>
    <t>Incendio Estructural - otros</t>
  </si>
  <si>
    <t>Incendio Estructural - Restaurante</t>
  </si>
  <si>
    <t>Incendio Estructural - Vivienda Unifamiliar y Bifamiliar</t>
  </si>
  <si>
    <t>Incendio vehicular (articulado)</t>
  </si>
  <si>
    <t>Incendio vehicular (bus)</t>
  </si>
  <si>
    <t>Incendio vehicular (camión de reparto)</t>
  </si>
  <si>
    <t>Incendio vehicular (camión)</t>
  </si>
  <si>
    <t>Incendio vehicular (otros)</t>
  </si>
  <si>
    <t>Incendio vehicular (sedan)</t>
  </si>
  <si>
    <t>Incendio vehicular (SUV)</t>
  </si>
  <si>
    <t>Incendios de basura</t>
  </si>
  <si>
    <t>Incendios de vertederos</t>
  </si>
  <si>
    <t>Intento Autolítico (Suicida)</t>
  </si>
  <si>
    <t>Rescate Acuático (rio)</t>
  </si>
  <si>
    <t>Rescate Animal</t>
  </si>
  <si>
    <t>Rescate Espacios confinados (urbano) personas atrapadas en ascensor defectuoso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</si>
</sst>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</cellStyleXfs>
  <cellXfs count="92">
    <xf numFmtId="0" fontId="0" fillId="0" borderId="0" xfId="0"/>
    <xf numFmtId="0" fontId="9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9" fontId="15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9" fontId="11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9" fontId="13" fillId="0" borderId="1" xfId="9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9" fontId="13" fillId="0" borderId="0" xfId="9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20" fillId="0" borderId="17" xfId="0" applyNumberFormat="1" applyFont="1" applyBorder="1" applyAlignment="1">
      <alignment horizontal="center" vertical="center" shrinkToFit="1"/>
    </xf>
    <xf numFmtId="1" fontId="12" fillId="5" borderId="6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3" fillId="0" borderId="17" xfId="0" applyNumberFormat="1" applyFont="1" applyBorder="1" applyAlignment="1">
      <alignment horizontal="center" vertical="center" wrapText="1"/>
    </xf>
    <xf numFmtId="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7" fontId="13" fillId="2" borderId="1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2" fillId="5" borderId="1" xfId="0" applyFont="1" applyFill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10">
    <cellStyle name="Normal" xfId="0" builtinId="0"/>
    <cellStyle name="Normal 2" xfId="1"/>
    <cellStyle name="Normal 2 2" xfId="4"/>
    <cellStyle name="Normal 2 3" xfId="3"/>
    <cellStyle name="Normal 2 3 2" xfId="6"/>
    <cellStyle name="Normal 2 4" xfId="7"/>
    <cellStyle name="Normal 3" xfId="2"/>
    <cellStyle name="Normal 3 2" xfId="5"/>
    <cellStyle name="Normal 3 3" xfId="8"/>
    <cellStyle name="Porcentaje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oneCellAnchor>
    <xdr:from>
      <xdr:col>10</xdr:col>
      <xdr:colOff>163286</xdr:colOff>
      <xdr:row>0</xdr:row>
      <xdr:rowOff>68036</xdr:rowOff>
    </xdr:from>
    <xdr:ext cx="778509" cy="66129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68036"/>
          <a:ext cx="778509" cy="6612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5"/>
  <sheetViews>
    <sheetView tabSelected="1" topLeftCell="A35" zoomScale="70" zoomScaleNormal="70" workbookViewId="0">
      <selection activeCell="H132" sqref="H132"/>
    </sheetView>
  </sheetViews>
  <sheetFormatPr baseColWidth="10" defaultColWidth="11.42578125" defaultRowHeight="15" x14ac:dyDescent="0.25"/>
  <cols>
    <col min="1" max="1" width="44.7109375" style="53" customWidth="1"/>
    <col min="2" max="2" width="16" style="53" customWidth="1"/>
    <col min="3" max="3" width="10.85546875" style="53" customWidth="1"/>
    <col min="4" max="4" width="14.85546875" style="53" customWidth="1"/>
    <col min="5" max="5" width="13.28515625" style="53" customWidth="1"/>
    <col min="6" max="6" width="15.28515625" style="53" customWidth="1"/>
    <col min="7" max="7" width="13.140625" style="53" customWidth="1"/>
    <col min="8" max="8" width="19" style="53" customWidth="1"/>
    <col min="9" max="9" width="19.85546875" style="53" customWidth="1"/>
    <col min="10" max="10" width="12.7109375" style="53" customWidth="1"/>
    <col min="11" max="11" width="16.140625" style="53" customWidth="1"/>
    <col min="12" max="12" width="13.42578125" style="53" customWidth="1"/>
    <col min="13" max="13" width="28.85546875" style="53" customWidth="1"/>
    <col min="14" max="16384" width="11.42578125" style="53"/>
  </cols>
  <sheetData>
    <row r="1" spans="1:13" ht="18.75" x14ac:dyDescent="0.25">
      <c r="A1" s="50"/>
      <c r="B1" s="64" t="s">
        <v>12</v>
      </c>
      <c r="C1" s="64"/>
      <c r="D1" s="64"/>
      <c r="E1" s="64"/>
      <c r="F1" s="64"/>
      <c r="G1" s="64"/>
      <c r="H1" s="64"/>
      <c r="I1" s="64"/>
      <c r="J1" s="64"/>
      <c r="K1" s="51"/>
      <c r="L1" s="51"/>
      <c r="M1" s="52"/>
    </row>
    <row r="2" spans="1:13" ht="18.75" x14ac:dyDescent="0.25">
      <c r="A2" s="54"/>
      <c r="B2" s="65" t="s">
        <v>110</v>
      </c>
      <c r="C2" s="65"/>
      <c r="D2" s="65"/>
      <c r="E2" s="65"/>
      <c r="F2" s="65"/>
      <c r="G2" s="65"/>
      <c r="H2" s="65"/>
      <c r="I2" s="65"/>
      <c r="J2" s="65"/>
      <c r="M2" s="55"/>
    </row>
    <row r="3" spans="1:13" ht="18.75" x14ac:dyDescent="0.25">
      <c r="A3" s="54"/>
      <c r="B3" s="65" t="s">
        <v>150</v>
      </c>
      <c r="C3" s="65"/>
      <c r="D3" s="65"/>
      <c r="E3" s="65"/>
      <c r="F3" s="65"/>
      <c r="G3" s="65"/>
      <c r="H3" s="65"/>
      <c r="I3" s="65"/>
      <c r="J3" s="65"/>
      <c r="M3" s="55"/>
    </row>
    <row r="4" spans="1:13" x14ac:dyDescent="0.25">
      <c r="A4" s="54"/>
      <c r="M4" s="55"/>
    </row>
    <row r="5" spans="1:13" ht="38.25" customHeight="1" x14ac:dyDescent="0.25">
      <c r="A5" s="56"/>
      <c r="B5" s="27" t="s">
        <v>108</v>
      </c>
      <c r="C5" s="27" t="s">
        <v>3</v>
      </c>
      <c r="D5" s="27" t="s">
        <v>0</v>
      </c>
      <c r="E5" s="27" t="s">
        <v>1</v>
      </c>
      <c r="F5" s="27" t="s">
        <v>2</v>
      </c>
      <c r="G5" s="2" t="s">
        <v>4</v>
      </c>
      <c r="H5" s="2" t="s">
        <v>5</v>
      </c>
      <c r="I5" s="27" t="s">
        <v>7</v>
      </c>
      <c r="J5" s="2" t="s">
        <v>109</v>
      </c>
      <c r="K5" s="2" t="s">
        <v>107</v>
      </c>
      <c r="L5" s="27" t="s">
        <v>6</v>
      </c>
      <c r="M5" s="28" t="s">
        <v>14</v>
      </c>
    </row>
    <row r="6" spans="1:13" ht="15.75" x14ac:dyDescent="0.25">
      <c r="A6" s="43" t="s">
        <v>126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5">
        <f t="shared" ref="M6:M37" si="0">SUM(B6:L6)</f>
        <v>0</v>
      </c>
    </row>
    <row r="7" spans="1:13" ht="15.75" x14ac:dyDescent="0.25">
      <c r="A7" s="43" t="s">
        <v>153</v>
      </c>
      <c r="B7" s="39"/>
      <c r="C7" s="39">
        <v>5</v>
      </c>
      <c r="D7" s="39"/>
      <c r="E7" s="39">
        <v>2</v>
      </c>
      <c r="F7" s="39"/>
      <c r="G7" s="39">
        <v>3</v>
      </c>
      <c r="H7" s="39">
        <v>3</v>
      </c>
      <c r="I7" s="39"/>
      <c r="J7" s="39">
        <v>2</v>
      </c>
      <c r="K7" s="39"/>
      <c r="L7" s="39">
        <v>1</v>
      </c>
      <c r="M7" s="45">
        <f t="shared" si="0"/>
        <v>16</v>
      </c>
    </row>
    <row r="8" spans="1:13" ht="15.75" x14ac:dyDescent="0.25">
      <c r="A8" s="43" t="s">
        <v>154</v>
      </c>
      <c r="B8" s="39"/>
      <c r="C8" s="39">
        <v>2</v>
      </c>
      <c r="D8" s="39"/>
      <c r="E8" s="39">
        <v>2</v>
      </c>
      <c r="F8" s="39"/>
      <c r="G8" s="39"/>
      <c r="H8" s="39"/>
      <c r="I8" s="39"/>
      <c r="J8" s="39"/>
      <c r="K8" s="39"/>
      <c r="L8" s="39">
        <v>3</v>
      </c>
      <c r="M8" s="45">
        <f t="shared" si="0"/>
        <v>7</v>
      </c>
    </row>
    <row r="9" spans="1:13" ht="15.75" x14ac:dyDescent="0.25">
      <c r="A9" s="43" t="s">
        <v>155</v>
      </c>
      <c r="B9" s="39">
        <v>3</v>
      </c>
      <c r="C9" s="39">
        <v>17</v>
      </c>
      <c r="D9" s="39">
        <v>29</v>
      </c>
      <c r="E9" s="39">
        <v>14</v>
      </c>
      <c r="F9" s="39"/>
      <c r="G9" s="39">
        <v>4</v>
      </c>
      <c r="H9" s="39">
        <v>5</v>
      </c>
      <c r="I9" s="39">
        <v>12</v>
      </c>
      <c r="J9" s="39">
        <v>5</v>
      </c>
      <c r="K9" s="39">
        <v>14</v>
      </c>
      <c r="L9" s="39">
        <v>12</v>
      </c>
      <c r="M9" s="45">
        <f t="shared" si="0"/>
        <v>115</v>
      </c>
    </row>
    <row r="10" spans="1:13" ht="15.75" x14ac:dyDescent="0.25">
      <c r="A10" s="43" t="s">
        <v>156</v>
      </c>
      <c r="B10" s="39"/>
      <c r="C10" s="39">
        <v>9</v>
      </c>
      <c r="D10" s="39">
        <v>3</v>
      </c>
      <c r="E10" s="39">
        <v>4</v>
      </c>
      <c r="F10" s="39"/>
      <c r="G10" s="39">
        <v>5</v>
      </c>
      <c r="H10" s="39">
        <v>6</v>
      </c>
      <c r="I10" s="39"/>
      <c r="J10" s="39">
        <v>6</v>
      </c>
      <c r="K10" s="39">
        <v>7</v>
      </c>
      <c r="L10" s="39">
        <v>3</v>
      </c>
      <c r="M10" s="45">
        <f t="shared" si="0"/>
        <v>43</v>
      </c>
    </row>
    <row r="11" spans="1:13" ht="15.75" x14ac:dyDescent="0.25">
      <c r="A11" s="43" t="s">
        <v>157</v>
      </c>
      <c r="B11" s="39">
        <v>1</v>
      </c>
      <c r="C11" s="39">
        <v>3</v>
      </c>
      <c r="D11" s="39">
        <v>2</v>
      </c>
      <c r="E11" s="39">
        <v>4</v>
      </c>
      <c r="F11" s="39"/>
      <c r="G11" s="39"/>
      <c r="H11" s="39">
        <v>5</v>
      </c>
      <c r="I11" s="39">
        <v>1</v>
      </c>
      <c r="J11" s="39">
        <v>2</v>
      </c>
      <c r="K11" s="39">
        <v>2</v>
      </c>
      <c r="L11" s="39">
        <v>1</v>
      </c>
      <c r="M11" s="45">
        <f t="shared" si="0"/>
        <v>21</v>
      </c>
    </row>
    <row r="12" spans="1:13" ht="15.75" x14ac:dyDescent="0.25">
      <c r="A12" s="43" t="s">
        <v>158</v>
      </c>
      <c r="B12" s="39">
        <v>2</v>
      </c>
      <c r="C12" s="39">
        <v>2</v>
      </c>
      <c r="D12" s="39"/>
      <c r="E12" s="39">
        <v>3</v>
      </c>
      <c r="F12" s="39"/>
      <c r="G12" s="39"/>
      <c r="H12" s="39"/>
      <c r="I12" s="39">
        <v>2</v>
      </c>
      <c r="J12" s="39">
        <v>2</v>
      </c>
      <c r="K12" s="39">
        <v>5</v>
      </c>
      <c r="L12" s="39">
        <v>5</v>
      </c>
      <c r="M12" s="45">
        <f t="shared" si="0"/>
        <v>21</v>
      </c>
    </row>
    <row r="13" spans="1:13" ht="15.75" x14ac:dyDescent="0.25">
      <c r="A13" s="43" t="s">
        <v>10</v>
      </c>
      <c r="B13" s="39"/>
      <c r="C13" s="39">
        <v>2</v>
      </c>
      <c r="D13" s="39">
        <v>7</v>
      </c>
      <c r="E13" s="39"/>
      <c r="F13" s="39"/>
      <c r="G13" s="39"/>
      <c r="H13" s="39">
        <v>3</v>
      </c>
      <c r="I13" s="39">
        <v>8</v>
      </c>
      <c r="J13" s="39"/>
      <c r="K13" s="39"/>
      <c r="L13" s="39">
        <v>3</v>
      </c>
      <c r="M13" s="46">
        <f t="shared" si="0"/>
        <v>23</v>
      </c>
    </row>
    <row r="14" spans="1:13" ht="15.75" x14ac:dyDescent="0.25">
      <c r="A14" s="43" t="s">
        <v>123</v>
      </c>
      <c r="B14" s="44"/>
      <c r="C14" s="44">
        <v>1</v>
      </c>
      <c r="D14" s="39"/>
      <c r="E14" s="39"/>
      <c r="F14" s="39"/>
      <c r="G14" s="44"/>
      <c r="H14" s="44"/>
      <c r="I14" s="39">
        <v>2</v>
      </c>
      <c r="J14" s="44"/>
      <c r="K14" s="44"/>
      <c r="L14" s="44"/>
      <c r="M14" s="42">
        <f t="shared" si="0"/>
        <v>3</v>
      </c>
    </row>
    <row r="15" spans="1:13" ht="15.75" x14ac:dyDescent="0.25">
      <c r="A15" s="43" t="s">
        <v>113</v>
      </c>
      <c r="B15" s="44">
        <v>3</v>
      </c>
      <c r="C15" s="44">
        <v>5</v>
      </c>
      <c r="D15" s="39">
        <v>6</v>
      </c>
      <c r="E15" s="39">
        <v>3</v>
      </c>
      <c r="F15" s="39"/>
      <c r="G15" s="44">
        <v>1</v>
      </c>
      <c r="H15" s="44">
        <v>2</v>
      </c>
      <c r="I15" s="39">
        <v>16</v>
      </c>
      <c r="J15" s="44">
        <v>7</v>
      </c>
      <c r="K15" s="44">
        <v>4</v>
      </c>
      <c r="L15" s="44">
        <v>1</v>
      </c>
      <c r="M15" s="42">
        <f t="shared" si="0"/>
        <v>48</v>
      </c>
    </row>
    <row r="16" spans="1:13" ht="15.75" x14ac:dyDescent="0.25">
      <c r="A16" s="43" t="s">
        <v>159</v>
      </c>
      <c r="B16" s="39"/>
      <c r="C16" s="39"/>
      <c r="D16" s="39"/>
      <c r="E16" s="39"/>
      <c r="F16" s="39"/>
      <c r="G16" s="39"/>
      <c r="H16" s="39"/>
      <c r="I16" s="39">
        <v>3</v>
      </c>
      <c r="J16" s="39"/>
      <c r="K16" s="44"/>
      <c r="L16" s="39"/>
      <c r="M16" s="46">
        <f t="shared" si="0"/>
        <v>3</v>
      </c>
    </row>
    <row r="17" spans="1:13" ht="15.75" x14ac:dyDescent="0.25">
      <c r="A17" s="43" t="s">
        <v>114</v>
      </c>
      <c r="B17" s="39">
        <v>13</v>
      </c>
      <c r="C17" s="39">
        <v>19</v>
      </c>
      <c r="D17" s="39">
        <v>35</v>
      </c>
      <c r="E17" s="39">
        <v>62</v>
      </c>
      <c r="F17" s="39"/>
      <c r="G17" s="39">
        <v>24</v>
      </c>
      <c r="H17" s="39">
        <v>65</v>
      </c>
      <c r="I17" s="39">
        <v>111</v>
      </c>
      <c r="J17" s="39">
        <v>28</v>
      </c>
      <c r="K17" s="47">
        <v>76</v>
      </c>
      <c r="L17" s="39">
        <v>75</v>
      </c>
      <c r="M17" s="46">
        <f t="shared" si="0"/>
        <v>508</v>
      </c>
    </row>
    <row r="18" spans="1:13" ht="15.75" x14ac:dyDescent="0.25">
      <c r="A18" s="43" t="s">
        <v>160</v>
      </c>
      <c r="B18" s="39"/>
      <c r="C18" s="39">
        <v>1</v>
      </c>
      <c r="D18" s="39">
        <v>2</v>
      </c>
      <c r="E18" s="39">
        <v>1</v>
      </c>
      <c r="F18" s="39"/>
      <c r="G18" s="39">
        <v>1</v>
      </c>
      <c r="H18" s="39"/>
      <c r="I18" s="39"/>
      <c r="J18" s="39">
        <v>1</v>
      </c>
      <c r="K18" s="44">
        <v>1</v>
      </c>
      <c r="L18" s="39">
        <v>2</v>
      </c>
      <c r="M18" s="46">
        <f t="shared" si="0"/>
        <v>9</v>
      </c>
    </row>
    <row r="19" spans="1:13" ht="33.75" customHeight="1" x14ac:dyDescent="0.25">
      <c r="A19" s="43" t="s">
        <v>161</v>
      </c>
      <c r="B19" s="39">
        <v>1</v>
      </c>
      <c r="C19" s="39"/>
      <c r="D19" s="39"/>
      <c r="E19" s="39"/>
      <c r="F19" s="39"/>
      <c r="G19" s="39"/>
      <c r="H19" s="39">
        <v>3</v>
      </c>
      <c r="I19" s="39"/>
      <c r="J19" s="39">
        <v>2</v>
      </c>
      <c r="K19" s="39"/>
      <c r="L19" s="39">
        <v>1</v>
      </c>
      <c r="M19" s="46">
        <f t="shared" si="0"/>
        <v>7</v>
      </c>
    </row>
    <row r="20" spans="1:13" ht="15.75" x14ac:dyDescent="0.25">
      <c r="A20" s="43" t="s">
        <v>162</v>
      </c>
      <c r="B20" s="39"/>
      <c r="C20" s="39">
        <v>1</v>
      </c>
      <c r="D20" s="39">
        <v>4</v>
      </c>
      <c r="E20" s="39">
        <v>4</v>
      </c>
      <c r="F20" s="39"/>
      <c r="G20" s="39"/>
      <c r="H20" s="39">
        <v>3</v>
      </c>
      <c r="I20" s="39">
        <v>1</v>
      </c>
      <c r="J20" s="39">
        <v>3</v>
      </c>
      <c r="K20" s="39">
        <v>10</v>
      </c>
      <c r="L20" s="39">
        <v>2</v>
      </c>
      <c r="M20" s="45">
        <f t="shared" si="0"/>
        <v>28</v>
      </c>
    </row>
    <row r="21" spans="1:13" ht="15.75" x14ac:dyDescent="0.25">
      <c r="A21" s="43" t="s">
        <v>122</v>
      </c>
      <c r="B21" s="39"/>
      <c r="C21" s="39"/>
      <c r="D21" s="39"/>
      <c r="E21" s="39"/>
      <c r="F21" s="39"/>
      <c r="G21" s="39">
        <v>1</v>
      </c>
      <c r="H21" s="39"/>
      <c r="I21" s="39">
        <v>3</v>
      </c>
      <c r="J21" s="39"/>
      <c r="K21" s="39">
        <v>1</v>
      </c>
      <c r="L21" s="39">
        <v>1</v>
      </c>
      <c r="M21" s="46">
        <f t="shared" si="0"/>
        <v>6</v>
      </c>
    </row>
    <row r="22" spans="1:13" ht="15.75" x14ac:dyDescent="0.25">
      <c r="A22" s="43" t="s">
        <v>9</v>
      </c>
      <c r="B22" s="47">
        <v>2</v>
      </c>
      <c r="C22" s="47">
        <v>2</v>
      </c>
      <c r="D22" s="39">
        <v>3</v>
      </c>
      <c r="E22" s="47">
        <v>3</v>
      </c>
      <c r="F22" s="47"/>
      <c r="G22" s="47">
        <v>1</v>
      </c>
      <c r="H22" s="47">
        <v>4</v>
      </c>
      <c r="I22" s="39">
        <v>31</v>
      </c>
      <c r="J22" s="47">
        <v>22</v>
      </c>
      <c r="K22" s="47">
        <v>15</v>
      </c>
      <c r="L22" s="39">
        <v>25</v>
      </c>
      <c r="M22" s="46">
        <f t="shared" si="0"/>
        <v>108</v>
      </c>
    </row>
    <row r="23" spans="1:13" ht="15.75" x14ac:dyDescent="0.25">
      <c r="A23" s="43" t="s">
        <v>125</v>
      </c>
      <c r="B23" s="44">
        <v>1</v>
      </c>
      <c r="C23" s="39"/>
      <c r="D23" s="39">
        <v>1</v>
      </c>
      <c r="E23" s="44"/>
      <c r="F23" s="44"/>
      <c r="G23" s="44"/>
      <c r="H23" s="44"/>
      <c r="I23" s="39">
        <v>14</v>
      </c>
      <c r="J23" s="44"/>
      <c r="K23" s="39">
        <v>1</v>
      </c>
      <c r="L23" s="39">
        <v>1</v>
      </c>
      <c r="M23" s="42">
        <f t="shared" si="0"/>
        <v>18</v>
      </c>
    </row>
    <row r="24" spans="1:13" ht="15.75" x14ac:dyDescent="0.25">
      <c r="A24" s="43" t="s">
        <v>115</v>
      </c>
      <c r="B24" s="44"/>
      <c r="C24" s="39"/>
      <c r="D24" s="39"/>
      <c r="E24" s="44"/>
      <c r="F24" s="44"/>
      <c r="G24" s="44"/>
      <c r="H24" s="44"/>
      <c r="I24" s="39">
        <v>1</v>
      </c>
      <c r="J24" s="44"/>
      <c r="K24" s="39"/>
      <c r="L24" s="39"/>
      <c r="M24" s="42">
        <f t="shared" si="0"/>
        <v>1</v>
      </c>
    </row>
    <row r="25" spans="1:13" ht="15.75" x14ac:dyDescent="0.25">
      <c r="A25" s="43" t="s">
        <v>163</v>
      </c>
      <c r="B25" s="44">
        <v>2</v>
      </c>
      <c r="C25" s="44">
        <v>4</v>
      </c>
      <c r="D25" s="44">
        <v>6</v>
      </c>
      <c r="E25" s="44"/>
      <c r="F25" s="39"/>
      <c r="G25" s="44">
        <v>1</v>
      </c>
      <c r="H25" s="44">
        <v>9</v>
      </c>
      <c r="I25" s="44">
        <v>8</v>
      </c>
      <c r="J25" s="44">
        <v>2</v>
      </c>
      <c r="K25" s="44">
        <v>3</v>
      </c>
      <c r="L25" s="44">
        <v>6</v>
      </c>
      <c r="M25" s="42">
        <f t="shared" si="0"/>
        <v>41</v>
      </c>
    </row>
    <row r="26" spans="1:13" ht="15.75" x14ac:dyDescent="0.25">
      <c r="A26" s="43" t="s">
        <v>164</v>
      </c>
      <c r="B26" s="44">
        <v>4</v>
      </c>
      <c r="C26" s="44">
        <v>6</v>
      </c>
      <c r="D26" s="44">
        <v>6</v>
      </c>
      <c r="E26" s="44">
        <v>1</v>
      </c>
      <c r="F26" s="39"/>
      <c r="G26" s="44">
        <v>2</v>
      </c>
      <c r="H26" s="44">
        <v>6</v>
      </c>
      <c r="I26" s="44">
        <v>9</v>
      </c>
      <c r="J26" s="44">
        <v>3</v>
      </c>
      <c r="K26" s="44">
        <v>4</v>
      </c>
      <c r="L26" s="44">
        <v>3</v>
      </c>
      <c r="M26" s="42">
        <f t="shared" si="0"/>
        <v>44</v>
      </c>
    </row>
    <row r="27" spans="1:13" ht="15.75" x14ac:dyDescent="0.25">
      <c r="A27" s="43" t="s">
        <v>165</v>
      </c>
      <c r="B27" s="44">
        <v>1</v>
      </c>
      <c r="C27" s="39"/>
      <c r="D27" s="39">
        <v>1</v>
      </c>
      <c r="E27" s="39">
        <v>1</v>
      </c>
      <c r="F27" s="39"/>
      <c r="G27" s="44"/>
      <c r="H27" s="39"/>
      <c r="I27" s="39">
        <v>3</v>
      </c>
      <c r="J27" s="39">
        <v>1</v>
      </c>
      <c r="K27" s="39">
        <v>3</v>
      </c>
      <c r="L27" s="39">
        <v>1</v>
      </c>
      <c r="M27" s="42">
        <f t="shared" si="0"/>
        <v>11</v>
      </c>
    </row>
    <row r="28" spans="1:13" ht="15.75" x14ac:dyDescent="0.25">
      <c r="A28" s="43" t="s">
        <v>166</v>
      </c>
      <c r="B28" s="39"/>
      <c r="C28" s="39"/>
      <c r="D28" s="39">
        <v>1</v>
      </c>
      <c r="E28" s="39"/>
      <c r="F28" s="39"/>
      <c r="G28" s="39"/>
      <c r="H28" s="39"/>
      <c r="I28" s="39">
        <v>2</v>
      </c>
      <c r="J28" s="39">
        <v>1</v>
      </c>
      <c r="K28" s="39"/>
      <c r="L28" s="39"/>
      <c r="M28" s="46">
        <f t="shared" si="0"/>
        <v>4</v>
      </c>
    </row>
    <row r="29" spans="1:13" ht="15.75" x14ac:dyDescent="0.25">
      <c r="A29" s="43" t="s">
        <v>167</v>
      </c>
      <c r="B29" s="44">
        <v>2</v>
      </c>
      <c r="C29" s="39"/>
      <c r="D29" s="39">
        <v>1</v>
      </c>
      <c r="E29" s="39"/>
      <c r="F29" s="39"/>
      <c r="G29" s="44"/>
      <c r="H29" s="39"/>
      <c r="I29" s="39"/>
      <c r="J29" s="39"/>
      <c r="K29" s="39"/>
      <c r="L29" s="39"/>
      <c r="M29" s="42">
        <f t="shared" si="0"/>
        <v>3</v>
      </c>
    </row>
    <row r="30" spans="1:13" ht="15.75" x14ac:dyDescent="0.25">
      <c r="A30" s="43" t="s">
        <v>168</v>
      </c>
      <c r="B30" s="44"/>
      <c r="C30" s="44"/>
      <c r="D30" s="44"/>
      <c r="E30" s="44"/>
      <c r="F30" s="44"/>
      <c r="G30" s="44">
        <v>1</v>
      </c>
      <c r="H30" s="44"/>
      <c r="I30" s="39">
        <v>11</v>
      </c>
      <c r="J30" s="44"/>
      <c r="K30" s="44">
        <v>2</v>
      </c>
      <c r="L30" s="44">
        <v>3</v>
      </c>
      <c r="M30" s="42">
        <f t="shared" si="0"/>
        <v>17</v>
      </c>
    </row>
    <row r="31" spans="1:13" ht="15.75" x14ac:dyDescent="0.25">
      <c r="A31" s="43" t="s">
        <v>169</v>
      </c>
      <c r="B31" s="44">
        <v>1</v>
      </c>
      <c r="C31" s="44"/>
      <c r="D31" s="44"/>
      <c r="E31" s="39">
        <v>1</v>
      </c>
      <c r="F31" s="39"/>
      <c r="G31" s="44">
        <v>2</v>
      </c>
      <c r="H31" s="44"/>
      <c r="I31" s="44">
        <v>21</v>
      </c>
      <c r="J31" s="44"/>
      <c r="K31" s="44">
        <v>3</v>
      </c>
      <c r="L31" s="44"/>
      <c r="M31" s="42">
        <f t="shared" si="0"/>
        <v>28</v>
      </c>
    </row>
    <row r="32" spans="1:13" ht="15.75" x14ac:dyDescent="0.25">
      <c r="A32" s="43" t="s">
        <v>170</v>
      </c>
      <c r="B32" s="39"/>
      <c r="C32" s="44"/>
      <c r="D32" s="39"/>
      <c r="E32" s="39"/>
      <c r="F32" s="39"/>
      <c r="G32" s="44">
        <v>1</v>
      </c>
      <c r="H32" s="39"/>
      <c r="I32" s="39"/>
      <c r="J32" s="39"/>
      <c r="K32" s="39"/>
      <c r="L32" s="39"/>
      <c r="M32" s="46">
        <f t="shared" si="0"/>
        <v>1</v>
      </c>
    </row>
    <row r="33" spans="1:13" ht="15.75" x14ac:dyDescent="0.25">
      <c r="A33" s="43" t="s">
        <v>171</v>
      </c>
      <c r="B33" s="44"/>
      <c r="C33" s="44"/>
      <c r="D33" s="39"/>
      <c r="E33" s="44">
        <v>1</v>
      </c>
      <c r="F33" s="44"/>
      <c r="G33" s="44"/>
      <c r="H33" s="44"/>
      <c r="I33" s="44"/>
      <c r="J33" s="44"/>
      <c r="K33" s="44"/>
      <c r="L33" s="39"/>
      <c r="M33" s="41">
        <f t="shared" si="0"/>
        <v>1</v>
      </c>
    </row>
    <row r="34" spans="1:13" ht="15.75" x14ac:dyDescent="0.25">
      <c r="A34" s="43" t="s">
        <v>116</v>
      </c>
      <c r="B34" s="39">
        <v>1</v>
      </c>
      <c r="C34" s="39"/>
      <c r="D34" s="39">
        <v>5</v>
      </c>
      <c r="E34" s="39">
        <v>3</v>
      </c>
      <c r="F34" s="39"/>
      <c r="G34" s="39"/>
      <c r="H34" s="39">
        <v>2</v>
      </c>
      <c r="I34" s="39">
        <v>19</v>
      </c>
      <c r="J34" s="39">
        <v>4</v>
      </c>
      <c r="K34" s="39">
        <v>8</v>
      </c>
      <c r="L34" s="39">
        <v>8</v>
      </c>
      <c r="M34" s="46">
        <f t="shared" si="0"/>
        <v>50</v>
      </c>
    </row>
    <row r="35" spans="1:13" ht="15.75" x14ac:dyDescent="0.25">
      <c r="A35" s="43" t="s">
        <v>172</v>
      </c>
      <c r="B35" s="39"/>
      <c r="C35" s="39"/>
      <c r="D35" s="39"/>
      <c r="E35" s="39">
        <v>2</v>
      </c>
      <c r="F35" s="39"/>
      <c r="G35" s="39"/>
      <c r="H35" s="39"/>
      <c r="I35" s="39"/>
      <c r="J35" s="39"/>
      <c r="K35" s="47"/>
      <c r="L35" s="39"/>
      <c r="M35" s="46">
        <f t="shared" si="0"/>
        <v>2</v>
      </c>
    </row>
    <row r="36" spans="1:13" ht="15.75" x14ac:dyDescent="0.25">
      <c r="A36" s="43" t="s">
        <v>173</v>
      </c>
      <c r="B36" s="39"/>
      <c r="C36" s="39"/>
      <c r="D36" s="39"/>
      <c r="E36" s="39"/>
      <c r="F36" s="39"/>
      <c r="G36" s="47"/>
      <c r="H36" s="39"/>
      <c r="I36" s="39"/>
      <c r="J36" s="39"/>
      <c r="K36" s="39"/>
      <c r="L36" s="39">
        <v>1</v>
      </c>
      <c r="M36" s="46">
        <f t="shared" si="0"/>
        <v>1</v>
      </c>
    </row>
    <row r="37" spans="1:13" ht="15.75" x14ac:dyDescent="0.25">
      <c r="A37" s="43" t="s">
        <v>174</v>
      </c>
      <c r="B37" s="47"/>
      <c r="C37" s="47"/>
      <c r="D37" s="47">
        <v>1</v>
      </c>
      <c r="E37" s="47"/>
      <c r="F37" s="47"/>
      <c r="G37" s="47"/>
      <c r="H37" s="47">
        <v>1</v>
      </c>
      <c r="I37" s="39">
        <v>1</v>
      </c>
      <c r="J37" s="47"/>
      <c r="K37" s="47"/>
      <c r="L37" s="47">
        <v>1</v>
      </c>
      <c r="M37" s="46">
        <f t="shared" si="0"/>
        <v>4</v>
      </c>
    </row>
    <row r="38" spans="1:13" ht="15.75" x14ac:dyDescent="0.25">
      <c r="A38" s="43" t="s">
        <v>175</v>
      </c>
      <c r="B38" s="44"/>
      <c r="C38" s="44">
        <v>4</v>
      </c>
      <c r="D38" s="44">
        <v>21</v>
      </c>
      <c r="E38" s="44">
        <v>41</v>
      </c>
      <c r="F38" s="44"/>
      <c r="G38" s="44">
        <v>1</v>
      </c>
      <c r="H38" s="44">
        <v>4</v>
      </c>
      <c r="I38" s="39">
        <v>38</v>
      </c>
      <c r="J38" s="44">
        <v>6</v>
      </c>
      <c r="K38" s="44">
        <v>22</v>
      </c>
      <c r="L38" s="44">
        <v>8</v>
      </c>
      <c r="M38" s="42">
        <f t="shared" ref="M38:M69" si="1">SUM(B38:L38)</f>
        <v>145</v>
      </c>
    </row>
    <row r="39" spans="1:13" ht="15.75" x14ac:dyDescent="0.25">
      <c r="A39" s="43" t="s">
        <v>176</v>
      </c>
      <c r="B39" s="39"/>
      <c r="C39" s="39"/>
      <c r="D39" s="39">
        <v>4</v>
      </c>
      <c r="E39" s="39">
        <v>2</v>
      </c>
      <c r="F39" s="39"/>
      <c r="G39" s="39">
        <v>1</v>
      </c>
      <c r="H39" s="39">
        <v>1</v>
      </c>
      <c r="I39" s="39">
        <v>2</v>
      </c>
      <c r="J39" s="39">
        <v>5</v>
      </c>
      <c r="K39" s="39"/>
      <c r="L39" s="39">
        <v>1</v>
      </c>
      <c r="M39" s="46">
        <f t="shared" si="1"/>
        <v>16</v>
      </c>
    </row>
    <row r="40" spans="1:13" ht="15.75" x14ac:dyDescent="0.25">
      <c r="A40" s="43" t="s">
        <v>177</v>
      </c>
      <c r="B40" s="44"/>
      <c r="C40" s="44"/>
      <c r="D40" s="44"/>
      <c r="E40" s="44"/>
      <c r="F40" s="44"/>
      <c r="G40" s="44"/>
      <c r="H40" s="44"/>
      <c r="I40" s="39">
        <v>4</v>
      </c>
      <c r="J40" s="44"/>
      <c r="K40" s="39"/>
      <c r="L40" s="39"/>
      <c r="M40" s="42">
        <f t="shared" si="1"/>
        <v>4</v>
      </c>
    </row>
    <row r="41" spans="1:13" ht="15.75" x14ac:dyDescent="0.25">
      <c r="A41" s="43" t="s">
        <v>178</v>
      </c>
      <c r="B41" s="44"/>
      <c r="C41" s="44">
        <v>1</v>
      </c>
      <c r="D41" s="44"/>
      <c r="E41" s="44"/>
      <c r="F41" s="44"/>
      <c r="G41" s="44"/>
      <c r="H41" s="44"/>
      <c r="I41" s="39"/>
      <c r="J41" s="44">
        <v>1</v>
      </c>
      <c r="K41" s="39"/>
      <c r="L41" s="39"/>
      <c r="M41" s="42">
        <f t="shared" si="1"/>
        <v>2</v>
      </c>
    </row>
    <row r="42" spans="1:13" ht="15.75" x14ac:dyDescent="0.25">
      <c r="A42" s="43" t="s">
        <v>179</v>
      </c>
      <c r="B42" s="44"/>
      <c r="C42" s="44"/>
      <c r="D42" s="44">
        <v>1</v>
      </c>
      <c r="E42" s="44">
        <v>1</v>
      </c>
      <c r="F42" s="44"/>
      <c r="G42" s="44"/>
      <c r="H42" s="44"/>
      <c r="I42" s="44">
        <v>3</v>
      </c>
      <c r="J42" s="44">
        <v>1</v>
      </c>
      <c r="K42" s="39">
        <v>1</v>
      </c>
      <c r="L42" s="44"/>
      <c r="M42" s="42">
        <f t="shared" si="1"/>
        <v>7</v>
      </c>
    </row>
    <row r="43" spans="1:13" ht="15.75" x14ac:dyDescent="0.25">
      <c r="A43" s="43" t="s">
        <v>180</v>
      </c>
      <c r="B43" s="44"/>
      <c r="C43" s="44"/>
      <c r="D43" s="44">
        <v>2</v>
      </c>
      <c r="E43" s="44">
        <v>1</v>
      </c>
      <c r="F43" s="44"/>
      <c r="G43" s="44"/>
      <c r="H43" s="44"/>
      <c r="I43" s="44">
        <v>4</v>
      </c>
      <c r="J43" s="44"/>
      <c r="K43" s="39"/>
      <c r="L43" s="44">
        <v>1</v>
      </c>
      <c r="M43" s="42">
        <f t="shared" si="1"/>
        <v>8</v>
      </c>
    </row>
    <row r="44" spans="1:13" ht="15.75" x14ac:dyDescent="0.25">
      <c r="A44" s="43" t="s">
        <v>181</v>
      </c>
      <c r="B44" s="44"/>
      <c r="C44" s="44"/>
      <c r="D44" s="44"/>
      <c r="E44" s="44"/>
      <c r="F44" s="44"/>
      <c r="G44" s="44"/>
      <c r="H44" s="44"/>
      <c r="I44" s="44">
        <v>1</v>
      </c>
      <c r="J44" s="44"/>
      <c r="K44" s="44">
        <v>1</v>
      </c>
      <c r="L44" s="39"/>
      <c r="M44" s="42">
        <f t="shared" si="1"/>
        <v>2</v>
      </c>
    </row>
    <row r="45" spans="1:13" ht="31.5" x14ac:dyDescent="0.25">
      <c r="A45" s="43" t="s">
        <v>182</v>
      </c>
      <c r="B45" s="44">
        <v>1</v>
      </c>
      <c r="C45" s="44">
        <v>2</v>
      </c>
      <c r="D45" s="44">
        <v>2</v>
      </c>
      <c r="E45" s="44"/>
      <c r="F45" s="44"/>
      <c r="G45" s="44"/>
      <c r="H45" s="44">
        <v>1</v>
      </c>
      <c r="I45" s="44">
        <v>10</v>
      </c>
      <c r="J45" s="44">
        <v>3</v>
      </c>
      <c r="K45" s="44">
        <v>7</v>
      </c>
      <c r="L45" s="39">
        <v>1</v>
      </c>
      <c r="M45" s="42">
        <f t="shared" si="1"/>
        <v>27</v>
      </c>
    </row>
    <row r="46" spans="1:13" ht="15.75" x14ac:dyDescent="0.25">
      <c r="A46" s="43" t="s">
        <v>183</v>
      </c>
      <c r="B46" s="44"/>
      <c r="C46" s="44"/>
      <c r="D46" s="44"/>
      <c r="E46" s="44"/>
      <c r="F46" s="44"/>
      <c r="G46" s="44"/>
      <c r="H46" s="44"/>
      <c r="I46" s="44"/>
      <c r="J46" s="44"/>
      <c r="K46" s="44">
        <v>2</v>
      </c>
      <c r="L46" s="39"/>
      <c r="M46" s="42">
        <f t="shared" si="1"/>
        <v>2</v>
      </c>
    </row>
    <row r="47" spans="1:13" ht="15.75" x14ac:dyDescent="0.25">
      <c r="A47" s="43" t="s">
        <v>184</v>
      </c>
      <c r="B47" s="44"/>
      <c r="C47" s="44"/>
      <c r="D47" s="44"/>
      <c r="E47" s="44"/>
      <c r="F47" s="44"/>
      <c r="G47" s="44"/>
      <c r="H47" s="44"/>
      <c r="I47" s="44"/>
      <c r="J47" s="44"/>
      <c r="K47" s="44">
        <v>1</v>
      </c>
      <c r="L47" s="39"/>
      <c r="M47" s="42">
        <f t="shared" si="1"/>
        <v>1</v>
      </c>
    </row>
    <row r="48" spans="1:13" ht="15.75" x14ac:dyDescent="0.25">
      <c r="A48" s="43" t="s">
        <v>185</v>
      </c>
      <c r="B48" s="44"/>
      <c r="C48" s="44"/>
      <c r="D48" s="44"/>
      <c r="E48" s="44"/>
      <c r="F48" s="44"/>
      <c r="G48" s="44"/>
      <c r="H48" s="44"/>
      <c r="I48" s="44"/>
      <c r="J48" s="44"/>
      <c r="K48" s="44">
        <v>1</v>
      </c>
      <c r="L48" s="39"/>
      <c r="M48" s="42">
        <f t="shared" si="1"/>
        <v>1</v>
      </c>
    </row>
    <row r="49" spans="1:13" ht="15.75" x14ac:dyDescent="0.25">
      <c r="A49" s="43" t="s">
        <v>186</v>
      </c>
      <c r="B49" s="44"/>
      <c r="C49" s="44"/>
      <c r="D49" s="44"/>
      <c r="E49" s="44"/>
      <c r="F49" s="44"/>
      <c r="G49" s="44"/>
      <c r="H49" s="44"/>
      <c r="I49" s="44">
        <v>2</v>
      </c>
      <c r="J49" s="44"/>
      <c r="K49" s="44"/>
      <c r="L49" s="39"/>
      <c r="M49" s="42">
        <f t="shared" si="1"/>
        <v>2</v>
      </c>
    </row>
    <row r="50" spans="1:13" ht="15.75" x14ac:dyDescent="0.25">
      <c r="A50" s="43" t="s">
        <v>187</v>
      </c>
      <c r="B50" s="44"/>
      <c r="C50" s="44"/>
      <c r="D50" s="44"/>
      <c r="E50" s="44"/>
      <c r="F50" s="44"/>
      <c r="G50" s="44"/>
      <c r="H50" s="44"/>
      <c r="I50" s="44">
        <v>6</v>
      </c>
      <c r="J50" s="44"/>
      <c r="K50" s="44"/>
      <c r="L50" s="39"/>
      <c r="M50" s="42">
        <f t="shared" si="1"/>
        <v>6</v>
      </c>
    </row>
    <row r="51" spans="1:13" ht="15.75" x14ac:dyDescent="0.25">
      <c r="A51" s="43" t="s">
        <v>188</v>
      </c>
      <c r="B51" s="44"/>
      <c r="C51" s="44">
        <v>2</v>
      </c>
      <c r="D51" s="44">
        <v>1</v>
      </c>
      <c r="E51" s="44">
        <v>2</v>
      </c>
      <c r="F51" s="44"/>
      <c r="G51" s="44">
        <v>1</v>
      </c>
      <c r="H51" s="44">
        <v>1</v>
      </c>
      <c r="I51" s="44">
        <v>7</v>
      </c>
      <c r="J51" s="44"/>
      <c r="K51" s="44">
        <v>2</v>
      </c>
      <c r="L51" s="39"/>
      <c r="M51" s="42">
        <f t="shared" si="1"/>
        <v>16</v>
      </c>
    </row>
    <row r="52" spans="1:13" ht="15.75" x14ac:dyDescent="0.25">
      <c r="A52" s="43" t="s">
        <v>189</v>
      </c>
      <c r="B52" s="44"/>
      <c r="C52" s="44"/>
      <c r="D52" s="44"/>
      <c r="E52" s="44">
        <v>1</v>
      </c>
      <c r="F52" s="44"/>
      <c r="G52" s="44"/>
      <c r="H52" s="44"/>
      <c r="I52" s="44"/>
      <c r="J52" s="44"/>
      <c r="K52" s="44">
        <v>2</v>
      </c>
      <c r="L52" s="39"/>
      <c r="M52" s="42">
        <f t="shared" si="1"/>
        <v>3</v>
      </c>
    </row>
    <row r="53" spans="1:13" ht="15.75" x14ac:dyDescent="0.25">
      <c r="A53" s="43" t="s">
        <v>190</v>
      </c>
      <c r="B53" s="44"/>
      <c r="C53" s="44">
        <v>5</v>
      </c>
      <c r="D53" s="44">
        <v>11</v>
      </c>
      <c r="E53" s="44">
        <v>10</v>
      </c>
      <c r="F53" s="44"/>
      <c r="G53" s="44">
        <v>3</v>
      </c>
      <c r="H53" s="44">
        <v>8</v>
      </c>
      <c r="I53" s="44">
        <v>62</v>
      </c>
      <c r="J53" s="44">
        <v>5</v>
      </c>
      <c r="K53" s="44">
        <v>18</v>
      </c>
      <c r="L53" s="39">
        <v>7</v>
      </c>
      <c r="M53" s="42">
        <f t="shared" si="1"/>
        <v>129</v>
      </c>
    </row>
    <row r="54" spans="1:13" ht="15.75" x14ac:dyDescent="0.25">
      <c r="A54" s="43" t="s">
        <v>191</v>
      </c>
      <c r="B54" s="44"/>
      <c r="C54" s="44">
        <v>2</v>
      </c>
      <c r="D54" s="44"/>
      <c r="E54" s="44"/>
      <c r="F54" s="44"/>
      <c r="G54" s="44"/>
      <c r="H54" s="44">
        <v>1</v>
      </c>
      <c r="I54" s="44">
        <v>2</v>
      </c>
      <c r="J54" s="44"/>
      <c r="K54" s="44">
        <v>1</v>
      </c>
      <c r="L54" s="39"/>
      <c r="M54" s="42">
        <f t="shared" si="1"/>
        <v>6</v>
      </c>
    </row>
    <row r="55" spans="1:13" ht="15.75" x14ac:dyDescent="0.25">
      <c r="A55" s="43" t="s">
        <v>192</v>
      </c>
      <c r="B55" s="44"/>
      <c r="C55" s="44">
        <v>1</v>
      </c>
      <c r="D55" s="44"/>
      <c r="E55" s="44"/>
      <c r="F55" s="44"/>
      <c r="G55" s="44"/>
      <c r="H55" s="44"/>
      <c r="I55" s="44"/>
      <c r="J55" s="44"/>
      <c r="K55" s="44"/>
      <c r="L55" s="39"/>
      <c r="M55" s="42">
        <f t="shared" si="1"/>
        <v>1</v>
      </c>
    </row>
    <row r="56" spans="1:13" ht="15.75" x14ac:dyDescent="0.25">
      <c r="A56" s="43" t="s">
        <v>128</v>
      </c>
      <c r="B56" s="44"/>
      <c r="C56" s="44">
        <v>2</v>
      </c>
      <c r="D56" s="44"/>
      <c r="E56" s="44"/>
      <c r="F56" s="44"/>
      <c r="G56" s="44"/>
      <c r="H56" s="44"/>
      <c r="I56" s="44"/>
      <c r="J56" s="44"/>
      <c r="K56" s="44"/>
      <c r="L56" s="39"/>
      <c r="M56" s="42">
        <f t="shared" si="1"/>
        <v>2</v>
      </c>
    </row>
    <row r="57" spans="1:13" ht="15.75" x14ac:dyDescent="0.25">
      <c r="A57" s="43" t="s">
        <v>117</v>
      </c>
      <c r="B57" s="44"/>
      <c r="C57" s="44"/>
      <c r="D57" s="44"/>
      <c r="E57" s="44"/>
      <c r="F57" s="44"/>
      <c r="G57" s="44"/>
      <c r="H57" s="44"/>
      <c r="I57" s="44">
        <v>1</v>
      </c>
      <c r="J57" s="44"/>
      <c r="K57" s="44">
        <v>1</v>
      </c>
      <c r="L57" s="39"/>
      <c r="M57" s="42">
        <f t="shared" si="1"/>
        <v>2</v>
      </c>
    </row>
    <row r="58" spans="1:13" ht="15.75" x14ac:dyDescent="0.25">
      <c r="A58" s="43" t="s">
        <v>118</v>
      </c>
      <c r="B58" s="44">
        <v>25</v>
      </c>
      <c r="C58" s="44">
        <v>39</v>
      </c>
      <c r="D58" s="44">
        <v>23</v>
      </c>
      <c r="E58" s="44">
        <v>32</v>
      </c>
      <c r="F58" s="44"/>
      <c r="G58" s="44">
        <v>17</v>
      </c>
      <c r="H58" s="44">
        <v>12</v>
      </c>
      <c r="I58" s="44">
        <v>31</v>
      </c>
      <c r="J58" s="44">
        <v>44</v>
      </c>
      <c r="K58" s="44">
        <v>68</v>
      </c>
      <c r="L58" s="39">
        <v>74</v>
      </c>
      <c r="M58" s="42">
        <f t="shared" si="1"/>
        <v>365</v>
      </c>
    </row>
    <row r="59" spans="1:13" ht="15.75" x14ac:dyDescent="0.25">
      <c r="A59" s="43" t="s">
        <v>119</v>
      </c>
      <c r="B59" s="44"/>
      <c r="C59" s="44"/>
      <c r="D59" s="44">
        <v>2</v>
      </c>
      <c r="E59" s="44">
        <v>1</v>
      </c>
      <c r="F59" s="44"/>
      <c r="G59" s="44"/>
      <c r="H59" s="44"/>
      <c r="I59" s="44"/>
      <c r="J59" s="44">
        <v>2</v>
      </c>
      <c r="K59" s="44">
        <v>1</v>
      </c>
      <c r="L59" s="39"/>
      <c r="M59" s="42">
        <f t="shared" si="1"/>
        <v>6</v>
      </c>
    </row>
    <row r="60" spans="1:13" ht="15.75" x14ac:dyDescent="0.25">
      <c r="A60" s="43" t="s">
        <v>120</v>
      </c>
      <c r="B60" s="44"/>
      <c r="C60" s="44">
        <v>1</v>
      </c>
      <c r="D60" s="44"/>
      <c r="E60" s="44">
        <v>1</v>
      </c>
      <c r="F60" s="44"/>
      <c r="G60" s="44"/>
      <c r="H60" s="44"/>
      <c r="I60" s="44"/>
      <c r="J60" s="44"/>
      <c r="K60" s="44"/>
      <c r="L60" s="39">
        <v>1</v>
      </c>
      <c r="M60" s="42">
        <f t="shared" si="1"/>
        <v>3</v>
      </c>
    </row>
    <row r="61" spans="1:13" ht="15.75" x14ac:dyDescent="0.25">
      <c r="A61" s="43" t="s">
        <v>193</v>
      </c>
      <c r="B61" s="44"/>
      <c r="C61" s="44">
        <v>1</v>
      </c>
      <c r="D61" s="44">
        <v>1</v>
      </c>
      <c r="E61" s="44"/>
      <c r="F61" s="44"/>
      <c r="G61" s="44"/>
      <c r="H61" s="44"/>
      <c r="I61" s="44">
        <v>1</v>
      </c>
      <c r="J61" s="44"/>
      <c r="K61" s="44"/>
      <c r="L61" s="39"/>
      <c r="M61" s="42">
        <f t="shared" si="1"/>
        <v>3</v>
      </c>
    </row>
    <row r="62" spans="1:13" ht="15.75" x14ac:dyDescent="0.25">
      <c r="A62" s="43" t="s">
        <v>194</v>
      </c>
      <c r="B62" s="44">
        <v>5</v>
      </c>
      <c r="C62" s="44">
        <v>7</v>
      </c>
      <c r="D62" s="44">
        <v>13</v>
      </c>
      <c r="E62" s="44">
        <v>7</v>
      </c>
      <c r="F62" s="44"/>
      <c r="G62" s="44">
        <v>8</v>
      </c>
      <c r="H62" s="44">
        <v>19</v>
      </c>
      <c r="I62" s="44">
        <v>14</v>
      </c>
      <c r="J62" s="44">
        <v>4</v>
      </c>
      <c r="K62" s="44">
        <v>7</v>
      </c>
      <c r="L62" s="39">
        <v>13</v>
      </c>
      <c r="M62" s="42">
        <f t="shared" si="1"/>
        <v>97</v>
      </c>
    </row>
    <row r="63" spans="1:13" ht="31.5" x14ac:dyDescent="0.25">
      <c r="A63" s="43" t="s">
        <v>195</v>
      </c>
      <c r="B63" s="44"/>
      <c r="C63" s="44"/>
      <c r="D63" s="44"/>
      <c r="E63" s="44"/>
      <c r="F63" s="44"/>
      <c r="G63" s="44"/>
      <c r="H63" s="44"/>
      <c r="I63" s="44">
        <v>4</v>
      </c>
      <c r="J63" s="44"/>
      <c r="K63" s="44">
        <v>1</v>
      </c>
      <c r="L63" s="39"/>
      <c r="M63" s="42">
        <f t="shared" si="1"/>
        <v>5</v>
      </c>
    </row>
    <row r="64" spans="1:13" ht="15.75" x14ac:dyDescent="0.25">
      <c r="A64" s="43" t="s">
        <v>11</v>
      </c>
      <c r="B64" s="44"/>
      <c r="C64" s="44"/>
      <c r="D64" s="44"/>
      <c r="E64" s="44"/>
      <c r="F64" s="44"/>
      <c r="G64" s="44"/>
      <c r="H64" s="44"/>
      <c r="I64" s="44"/>
      <c r="J64" s="44">
        <v>1</v>
      </c>
      <c r="K64" s="44"/>
      <c r="L64" s="39"/>
      <c r="M64" s="42">
        <f t="shared" si="1"/>
        <v>1</v>
      </c>
    </row>
    <row r="65" spans="1:15" ht="16.5" thickBot="1" x14ac:dyDescent="0.3">
      <c r="A65" s="43" t="s">
        <v>121</v>
      </c>
      <c r="B65" s="44"/>
      <c r="C65" s="44"/>
      <c r="D65" s="44"/>
      <c r="E65" s="44"/>
      <c r="F65" s="44"/>
      <c r="G65" s="44"/>
      <c r="H65" s="44"/>
      <c r="I65" s="39">
        <v>72</v>
      </c>
      <c r="J65" s="44"/>
      <c r="K65" s="44"/>
      <c r="L65" s="44"/>
      <c r="M65" s="42">
        <f t="shared" si="1"/>
        <v>72</v>
      </c>
    </row>
    <row r="66" spans="1:15" ht="19.5" thickBot="1" x14ac:dyDescent="0.3">
      <c r="A66" s="25" t="s">
        <v>13</v>
      </c>
      <c r="B66" s="40">
        <f t="shared" ref="B66:M66" si="2">SUM(B6:B65)</f>
        <v>68</v>
      </c>
      <c r="C66" s="38">
        <f t="shared" si="2"/>
        <v>146</v>
      </c>
      <c r="D66" s="38">
        <f t="shared" si="2"/>
        <v>194</v>
      </c>
      <c r="E66" s="38">
        <f t="shared" si="2"/>
        <v>210</v>
      </c>
      <c r="F66" s="38">
        <f t="shared" si="2"/>
        <v>0</v>
      </c>
      <c r="G66" s="38">
        <f t="shared" si="2"/>
        <v>78</v>
      </c>
      <c r="H66" s="38">
        <f t="shared" si="2"/>
        <v>164</v>
      </c>
      <c r="I66" s="38">
        <f t="shared" si="2"/>
        <v>543</v>
      </c>
      <c r="J66" s="38">
        <f t="shared" si="2"/>
        <v>163</v>
      </c>
      <c r="K66" s="38">
        <f t="shared" si="2"/>
        <v>295</v>
      </c>
      <c r="L66" s="38">
        <f t="shared" si="2"/>
        <v>265</v>
      </c>
      <c r="M66" s="26">
        <f t="shared" si="2"/>
        <v>2126</v>
      </c>
    </row>
    <row r="67" spans="1:15" x14ac:dyDescent="0.25">
      <c r="D67" s="57"/>
    </row>
    <row r="69" spans="1:15" ht="21" x14ac:dyDescent="0.25">
      <c r="A69" s="66" t="s">
        <v>15</v>
      </c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</row>
    <row r="70" spans="1:15" ht="21" x14ac:dyDescent="0.25">
      <c r="A70" s="67" t="s">
        <v>16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1:15" ht="21" x14ac:dyDescent="0.25">
      <c r="A71" s="68" t="s">
        <v>127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</row>
    <row r="72" spans="1:15" ht="21" x14ac:dyDescent="0.25">
      <c r="A72" s="69" t="s">
        <v>151</v>
      </c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</row>
    <row r="73" spans="1:15" ht="19.5" thickBo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5">
      <c r="A74" s="70" t="s">
        <v>17</v>
      </c>
      <c r="B74" s="72" t="s">
        <v>18</v>
      </c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3" t="s">
        <v>19</v>
      </c>
      <c r="N74" s="77"/>
      <c r="O74" s="75" t="s">
        <v>13</v>
      </c>
    </row>
    <row r="75" spans="1:15" x14ac:dyDescent="0.25">
      <c r="A75" s="71"/>
      <c r="B75" s="32">
        <v>1</v>
      </c>
      <c r="C75" s="32">
        <v>2</v>
      </c>
      <c r="D75" s="32">
        <v>3</v>
      </c>
      <c r="E75" s="32">
        <v>4</v>
      </c>
      <c r="F75" s="32">
        <v>5</v>
      </c>
      <c r="G75" s="32">
        <v>6</v>
      </c>
      <c r="H75" s="32">
        <v>7</v>
      </c>
      <c r="I75" s="32">
        <v>8</v>
      </c>
      <c r="J75" s="32">
        <v>9</v>
      </c>
      <c r="K75" s="32">
        <v>10</v>
      </c>
      <c r="L75" s="32">
        <v>11</v>
      </c>
      <c r="M75" s="74"/>
      <c r="N75" s="78"/>
      <c r="O75" s="75"/>
    </row>
    <row r="76" spans="1:15" ht="45" x14ac:dyDescent="0.25">
      <c r="A76" s="71"/>
      <c r="B76" s="33" t="s">
        <v>20</v>
      </c>
      <c r="C76" s="33" t="s">
        <v>21</v>
      </c>
      <c r="D76" s="33" t="s">
        <v>22</v>
      </c>
      <c r="E76" s="33" t="s">
        <v>23</v>
      </c>
      <c r="F76" s="33" t="s">
        <v>24</v>
      </c>
      <c r="G76" s="34" t="s">
        <v>25</v>
      </c>
      <c r="H76" s="33" t="s">
        <v>26</v>
      </c>
      <c r="I76" s="34" t="s">
        <v>27</v>
      </c>
      <c r="J76" s="33" t="s">
        <v>28</v>
      </c>
      <c r="K76" s="33" t="s">
        <v>29</v>
      </c>
      <c r="L76" s="33" t="s">
        <v>30</v>
      </c>
      <c r="M76" s="74"/>
      <c r="N76" s="35" t="s">
        <v>105</v>
      </c>
      <c r="O76" s="76"/>
    </row>
    <row r="77" spans="1:15" ht="15.75" x14ac:dyDescent="0.25">
      <c r="A77" s="36"/>
      <c r="B77" s="29">
        <v>58</v>
      </c>
      <c r="C77" s="29">
        <v>28</v>
      </c>
      <c r="D77" s="29">
        <v>60</v>
      </c>
      <c r="E77" s="29">
        <v>104</v>
      </c>
      <c r="F77" s="29">
        <v>33</v>
      </c>
      <c r="G77" s="29">
        <v>22</v>
      </c>
      <c r="H77" s="29">
        <v>72</v>
      </c>
      <c r="I77" s="29">
        <v>55</v>
      </c>
      <c r="J77" s="29">
        <v>17</v>
      </c>
      <c r="K77" s="29">
        <v>115</v>
      </c>
      <c r="L77" s="29">
        <v>56</v>
      </c>
      <c r="M77" s="30">
        <v>281</v>
      </c>
      <c r="N77" s="31">
        <v>0</v>
      </c>
      <c r="O77" s="29">
        <f>SUM(B77:N77)</f>
        <v>901</v>
      </c>
    </row>
    <row r="78" spans="1:15" ht="18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8.75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5.75" x14ac:dyDescent="0.25">
      <c r="A80" s="3"/>
    </row>
    <row r="81" spans="1:15" ht="15.75" x14ac:dyDescent="0.25">
      <c r="A81" s="79" t="s">
        <v>31</v>
      </c>
      <c r="B81" s="80" t="s">
        <v>18</v>
      </c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1" t="s">
        <v>13</v>
      </c>
      <c r="N81" s="81" t="s">
        <v>32</v>
      </c>
    </row>
    <row r="82" spans="1:15" ht="15.75" x14ac:dyDescent="0.25">
      <c r="A82" s="79"/>
      <c r="B82" s="2">
        <v>1</v>
      </c>
      <c r="C82" s="2">
        <v>2</v>
      </c>
      <c r="D82" s="2">
        <v>3</v>
      </c>
      <c r="E82" s="2">
        <v>4</v>
      </c>
      <c r="F82" s="2">
        <v>5</v>
      </c>
      <c r="G82" s="2">
        <v>6</v>
      </c>
      <c r="H82" s="2">
        <v>7</v>
      </c>
      <c r="I82" s="2">
        <v>8</v>
      </c>
      <c r="J82" s="2">
        <v>9</v>
      </c>
      <c r="K82" s="2">
        <v>10</v>
      </c>
      <c r="L82" s="2">
        <v>11</v>
      </c>
      <c r="M82" s="81"/>
      <c r="N82" s="81"/>
    </row>
    <row r="83" spans="1:15" ht="45" x14ac:dyDescent="0.25">
      <c r="B83" s="35" t="s">
        <v>20</v>
      </c>
      <c r="C83" s="35" t="s">
        <v>21</v>
      </c>
      <c r="D83" s="35" t="s">
        <v>22</v>
      </c>
      <c r="E83" s="35" t="s">
        <v>23</v>
      </c>
      <c r="F83" s="35" t="s">
        <v>24</v>
      </c>
      <c r="G83" s="37" t="s">
        <v>25</v>
      </c>
      <c r="H83" s="35" t="s">
        <v>26</v>
      </c>
      <c r="I83" s="37" t="s">
        <v>27</v>
      </c>
      <c r="J83" s="33" t="s">
        <v>28</v>
      </c>
      <c r="K83" s="33" t="s">
        <v>29</v>
      </c>
      <c r="L83" s="35" t="s">
        <v>30</v>
      </c>
      <c r="M83" s="81"/>
      <c r="N83" s="81"/>
    </row>
    <row r="84" spans="1:15" ht="18.75" x14ac:dyDescent="0.25">
      <c r="A84" s="5" t="s">
        <v>33</v>
      </c>
      <c r="B84" s="6">
        <v>37</v>
      </c>
      <c r="C84" s="6">
        <v>13</v>
      </c>
      <c r="D84" s="6">
        <v>31</v>
      </c>
      <c r="E84" s="6">
        <v>48</v>
      </c>
      <c r="F84" s="6">
        <v>22</v>
      </c>
      <c r="G84" s="6">
        <v>12</v>
      </c>
      <c r="H84" s="6">
        <v>33</v>
      </c>
      <c r="I84" s="7">
        <v>29</v>
      </c>
      <c r="J84" s="6">
        <v>13</v>
      </c>
      <c r="K84" s="6">
        <v>95</v>
      </c>
      <c r="L84" s="6">
        <v>34</v>
      </c>
      <c r="M84" s="8">
        <f>SUM(B84:L84)</f>
        <v>367</v>
      </c>
      <c r="N84" s="9">
        <v>0.59</v>
      </c>
    </row>
    <row r="85" spans="1:15" ht="18.75" x14ac:dyDescent="0.25">
      <c r="A85" s="5" t="s">
        <v>34</v>
      </c>
      <c r="B85" s="6">
        <v>20</v>
      </c>
      <c r="C85" s="6">
        <v>15</v>
      </c>
      <c r="D85" s="6">
        <v>29</v>
      </c>
      <c r="E85" s="6">
        <v>56</v>
      </c>
      <c r="F85" s="6">
        <v>11</v>
      </c>
      <c r="G85" s="6">
        <v>10</v>
      </c>
      <c r="H85" s="6">
        <v>39</v>
      </c>
      <c r="I85" s="7">
        <v>26</v>
      </c>
      <c r="J85" s="6">
        <v>4</v>
      </c>
      <c r="K85" s="6">
        <v>20</v>
      </c>
      <c r="L85" s="6">
        <v>22</v>
      </c>
      <c r="M85" s="8">
        <f>SUM(B85:L85)</f>
        <v>252</v>
      </c>
      <c r="N85" s="9">
        <v>0.41</v>
      </c>
    </row>
    <row r="86" spans="1:15" ht="18.75" x14ac:dyDescent="0.25">
      <c r="A86" s="5" t="s">
        <v>35</v>
      </c>
      <c r="B86" s="6">
        <v>1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7">
        <v>0</v>
      </c>
      <c r="J86" s="6">
        <v>0</v>
      </c>
      <c r="K86" s="6">
        <v>0</v>
      </c>
      <c r="L86" s="6">
        <v>0</v>
      </c>
      <c r="M86" s="8">
        <f>SUM(B86:L86)</f>
        <v>1</v>
      </c>
      <c r="N86" s="9">
        <v>0</v>
      </c>
    </row>
    <row r="87" spans="1:15" ht="18.75" x14ac:dyDescent="0.25">
      <c r="A87" s="10" t="s">
        <v>36</v>
      </c>
      <c r="B87" s="10">
        <f t="shared" ref="B87:L87" si="3">SUM(B84:B86)</f>
        <v>58</v>
      </c>
      <c r="C87" s="10">
        <f t="shared" si="3"/>
        <v>28</v>
      </c>
      <c r="D87" s="10">
        <f t="shared" si="3"/>
        <v>60</v>
      </c>
      <c r="E87" s="10">
        <f t="shared" si="3"/>
        <v>104</v>
      </c>
      <c r="F87" s="10">
        <f t="shared" si="3"/>
        <v>33</v>
      </c>
      <c r="G87" s="10">
        <f t="shared" si="3"/>
        <v>22</v>
      </c>
      <c r="H87" s="10">
        <f t="shared" si="3"/>
        <v>72</v>
      </c>
      <c r="I87" s="10">
        <f t="shared" si="3"/>
        <v>55</v>
      </c>
      <c r="J87" s="10">
        <f t="shared" si="3"/>
        <v>17</v>
      </c>
      <c r="K87" s="10">
        <f t="shared" si="3"/>
        <v>115</v>
      </c>
      <c r="L87" s="10">
        <f t="shared" si="3"/>
        <v>56</v>
      </c>
      <c r="M87" s="10">
        <f>SUM(B87:L87)</f>
        <v>620</v>
      </c>
      <c r="N87" s="11">
        <f>SUM(N84:N86)</f>
        <v>1</v>
      </c>
    </row>
    <row r="88" spans="1:15" ht="18.75" x14ac:dyDescent="0.25">
      <c r="A88" s="3"/>
      <c r="B88" s="3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3"/>
    </row>
    <row r="89" spans="1:15" ht="15.75" x14ac:dyDescent="0.25">
      <c r="A89" s="82" t="s">
        <v>37</v>
      </c>
      <c r="B89" s="82"/>
      <c r="C89" s="82"/>
      <c r="D89" s="12"/>
      <c r="E89" s="83" t="s">
        <v>38</v>
      </c>
      <c r="F89" s="83"/>
      <c r="G89" s="83"/>
      <c r="H89" s="12"/>
      <c r="I89" s="83" t="s">
        <v>39</v>
      </c>
      <c r="J89" s="83"/>
      <c r="K89" s="83"/>
      <c r="L89" s="12"/>
      <c r="M89" s="84" t="s">
        <v>40</v>
      </c>
      <c r="N89" s="84"/>
      <c r="O89" s="84"/>
    </row>
    <row r="90" spans="1:15" ht="31.5" x14ac:dyDescent="0.25">
      <c r="A90" s="14" t="s">
        <v>41</v>
      </c>
      <c r="B90" s="15" t="s">
        <v>13</v>
      </c>
      <c r="C90" s="15" t="s">
        <v>32</v>
      </c>
      <c r="E90" s="4" t="s">
        <v>38</v>
      </c>
      <c r="F90" s="15" t="s">
        <v>13</v>
      </c>
      <c r="G90" s="15" t="s">
        <v>32</v>
      </c>
      <c r="I90" s="4" t="s">
        <v>42</v>
      </c>
      <c r="J90" s="15" t="s">
        <v>13</v>
      </c>
      <c r="K90" s="15" t="s">
        <v>32</v>
      </c>
      <c r="M90" s="4" t="s">
        <v>42</v>
      </c>
      <c r="N90" s="15" t="s">
        <v>13</v>
      </c>
      <c r="O90" s="15" t="s">
        <v>32</v>
      </c>
    </row>
    <row r="91" spans="1:15" ht="63" x14ac:dyDescent="0.25">
      <c r="A91" s="16" t="s">
        <v>43</v>
      </c>
      <c r="B91" s="17">
        <v>5</v>
      </c>
      <c r="C91" s="18">
        <v>0.02</v>
      </c>
      <c r="E91" s="5" t="s">
        <v>44</v>
      </c>
      <c r="F91" s="17">
        <v>244</v>
      </c>
      <c r="G91" s="18">
        <v>0.39</v>
      </c>
      <c r="I91" s="5" t="s">
        <v>45</v>
      </c>
      <c r="J91" s="17">
        <v>28</v>
      </c>
      <c r="K91" s="18">
        <v>0.12</v>
      </c>
      <c r="M91" s="5" t="s">
        <v>46</v>
      </c>
      <c r="N91" s="17">
        <v>63</v>
      </c>
      <c r="O91" s="18">
        <v>0.19</v>
      </c>
    </row>
    <row r="92" spans="1:15" ht="78.75" x14ac:dyDescent="0.25">
      <c r="A92" s="16" t="s">
        <v>47</v>
      </c>
      <c r="B92" s="17">
        <v>0</v>
      </c>
      <c r="C92" s="18">
        <v>0</v>
      </c>
      <c r="E92" s="5" t="s">
        <v>48</v>
      </c>
      <c r="F92" s="17">
        <v>19</v>
      </c>
      <c r="G92" s="18">
        <v>0.03</v>
      </c>
      <c r="I92" s="5" t="s">
        <v>49</v>
      </c>
      <c r="J92" s="17">
        <v>7</v>
      </c>
      <c r="K92" s="18">
        <v>0.03</v>
      </c>
      <c r="M92" s="5" t="s">
        <v>50</v>
      </c>
      <c r="N92" s="17">
        <v>11</v>
      </c>
      <c r="O92" s="18">
        <v>0.03</v>
      </c>
    </row>
    <row r="93" spans="1:15" ht="47.25" x14ac:dyDescent="0.25">
      <c r="A93" s="16" t="s">
        <v>51</v>
      </c>
      <c r="B93" s="17">
        <v>0</v>
      </c>
      <c r="C93" s="18">
        <v>0</v>
      </c>
      <c r="E93" s="5" t="s">
        <v>52</v>
      </c>
      <c r="F93" s="17">
        <v>122</v>
      </c>
      <c r="G93" s="18">
        <v>0.2</v>
      </c>
      <c r="I93" s="5" t="s">
        <v>53</v>
      </c>
      <c r="J93" s="17">
        <v>47</v>
      </c>
      <c r="K93" s="18">
        <v>0.21</v>
      </c>
      <c r="M93" s="5" t="s">
        <v>54</v>
      </c>
      <c r="N93" s="17">
        <v>17</v>
      </c>
      <c r="O93" s="18">
        <v>0.05</v>
      </c>
    </row>
    <row r="94" spans="1:15" ht="63" x14ac:dyDescent="0.25">
      <c r="A94" s="16" t="s">
        <v>55</v>
      </c>
      <c r="B94" s="17">
        <v>0</v>
      </c>
      <c r="C94" s="18">
        <v>0</v>
      </c>
      <c r="E94" s="5" t="s">
        <v>56</v>
      </c>
      <c r="F94" s="17">
        <v>11</v>
      </c>
      <c r="G94" s="18">
        <v>0.02</v>
      </c>
      <c r="I94" s="5" t="s">
        <v>82</v>
      </c>
      <c r="J94" s="17">
        <v>24</v>
      </c>
      <c r="K94" s="18">
        <v>0.1</v>
      </c>
      <c r="M94" s="5" t="s">
        <v>58</v>
      </c>
      <c r="N94" s="17">
        <v>180</v>
      </c>
      <c r="O94" s="18">
        <v>0.54</v>
      </c>
    </row>
    <row r="95" spans="1:15" ht="78.75" x14ac:dyDescent="0.25">
      <c r="A95" s="16" t="s">
        <v>59</v>
      </c>
      <c r="B95" s="17">
        <v>1</v>
      </c>
      <c r="C95" s="18">
        <v>0</v>
      </c>
      <c r="E95" s="5" t="s">
        <v>60</v>
      </c>
      <c r="F95" s="17">
        <v>13</v>
      </c>
      <c r="G95" s="18">
        <v>0.02</v>
      </c>
      <c r="I95" s="5" t="s">
        <v>61</v>
      </c>
      <c r="J95" s="17">
        <v>3</v>
      </c>
      <c r="K95" s="18">
        <v>0.01</v>
      </c>
      <c r="M95" s="5" t="s">
        <v>62</v>
      </c>
      <c r="N95" s="17">
        <v>12</v>
      </c>
      <c r="O95" s="18">
        <v>0.04</v>
      </c>
    </row>
    <row r="96" spans="1:15" ht="47.25" x14ac:dyDescent="0.25">
      <c r="A96" s="16" t="s">
        <v>63</v>
      </c>
      <c r="B96" s="17">
        <v>0</v>
      </c>
      <c r="C96" s="18">
        <v>0</v>
      </c>
      <c r="E96" s="5" t="s">
        <v>64</v>
      </c>
      <c r="F96" s="17">
        <v>91</v>
      </c>
      <c r="G96" s="18">
        <v>0.15</v>
      </c>
      <c r="I96" s="5" t="s">
        <v>65</v>
      </c>
      <c r="J96" s="17">
        <v>17</v>
      </c>
      <c r="K96" s="18">
        <v>7.0000000000000007E-2</v>
      </c>
      <c r="M96" s="5" t="s">
        <v>66</v>
      </c>
      <c r="N96" s="17">
        <v>5</v>
      </c>
      <c r="O96" s="18">
        <v>0.01</v>
      </c>
    </row>
    <row r="97" spans="1:15" ht="47.25" x14ac:dyDescent="0.25">
      <c r="A97" s="16" t="s">
        <v>67</v>
      </c>
      <c r="B97" s="17">
        <v>0</v>
      </c>
      <c r="C97" s="18">
        <v>0</v>
      </c>
      <c r="E97" s="5" t="s">
        <v>68</v>
      </c>
      <c r="F97" s="17">
        <v>52</v>
      </c>
      <c r="G97" s="18">
        <v>0.08</v>
      </c>
      <c r="I97" s="5" t="s">
        <v>69</v>
      </c>
      <c r="J97" s="17">
        <v>9</v>
      </c>
      <c r="K97" s="18">
        <v>0.04</v>
      </c>
      <c r="M97" s="5" t="s">
        <v>70</v>
      </c>
      <c r="N97" s="17">
        <v>0</v>
      </c>
      <c r="O97" s="18">
        <v>0</v>
      </c>
    </row>
    <row r="98" spans="1:15" ht="31.5" x14ac:dyDescent="0.25">
      <c r="A98" s="16" t="s">
        <v>71</v>
      </c>
      <c r="B98" s="17">
        <v>4</v>
      </c>
      <c r="C98" s="18">
        <v>0.01</v>
      </c>
      <c r="E98" s="5" t="s">
        <v>75</v>
      </c>
      <c r="F98" s="17">
        <v>14</v>
      </c>
      <c r="G98" s="18">
        <v>0.02</v>
      </c>
      <c r="I98" s="5" t="s">
        <v>72</v>
      </c>
      <c r="J98" s="17">
        <v>30</v>
      </c>
      <c r="K98" s="18">
        <v>0.13</v>
      </c>
      <c r="M98" s="5" t="s">
        <v>73</v>
      </c>
      <c r="N98" s="17">
        <v>0</v>
      </c>
      <c r="O98" s="18">
        <v>0</v>
      </c>
    </row>
    <row r="99" spans="1:15" ht="28.5" customHeight="1" x14ac:dyDescent="0.25">
      <c r="A99" s="16" t="s">
        <v>74</v>
      </c>
      <c r="B99" s="17">
        <v>0</v>
      </c>
      <c r="C99" s="18">
        <v>0</v>
      </c>
      <c r="E99" s="5" t="s">
        <v>106</v>
      </c>
      <c r="F99" s="17">
        <v>54</v>
      </c>
      <c r="G99" s="18">
        <v>0.09</v>
      </c>
      <c r="I99" s="5" t="s">
        <v>76</v>
      </c>
      <c r="J99" s="17">
        <v>18</v>
      </c>
      <c r="K99" s="18">
        <v>0.08</v>
      </c>
      <c r="M99" s="5" t="s">
        <v>77</v>
      </c>
      <c r="N99" s="17">
        <v>0</v>
      </c>
      <c r="O99" s="18">
        <v>0</v>
      </c>
    </row>
    <row r="100" spans="1:15" ht="46.5" customHeight="1" x14ac:dyDescent="0.25">
      <c r="A100" s="16" t="s">
        <v>78</v>
      </c>
      <c r="B100" s="17">
        <v>113</v>
      </c>
      <c r="C100" s="18">
        <v>0.41</v>
      </c>
      <c r="E100" s="10" t="s">
        <v>36</v>
      </c>
      <c r="F100" s="19">
        <f>SUM(F91:F99)</f>
        <v>620</v>
      </c>
      <c r="G100" s="20">
        <f>SUM(G91:G99)</f>
        <v>1.0000000000000002</v>
      </c>
      <c r="I100" s="5" t="s">
        <v>79</v>
      </c>
      <c r="J100" s="17">
        <v>13</v>
      </c>
      <c r="K100" s="18">
        <v>0.06</v>
      </c>
      <c r="M100" s="5" t="s">
        <v>80</v>
      </c>
      <c r="N100" s="17">
        <v>3</v>
      </c>
      <c r="O100" s="18">
        <v>0.01</v>
      </c>
    </row>
    <row r="101" spans="1:15" ht="43.5" customHeight="1" x14ac:dyDescent="0.25">
      <c r="A101" s="16" t="s">
        <v>81</v>
      </c>
      <c r="B101" s="17">
        <v>0</v>
      </c>
      <c r="C101" s="18">
        <v>0</v>
      </c>
      <c r="E101" s="21"/>
      <c r="F101" s="22"/>
      <c r="G101" s="23"/>
      <c r="I101" s="5" t="s">
        <v>57</v>
      </c>
      <c r="J101" s="17">
        <v>8</v>
      </c>
      <c r="K101" s="18">
        <v>0.03</v>
      </c>
      <c r="M101" s="5" t="s">
        <v>83</v>
      </c>
      <c r="N101" s="17">
        <v>8</v>
      </c>
      <c r="O101" s="18">
        <v>0.02</v>
      </c>
    </row>
    <row r="102" spans="1:15" ht="29.25" customHeight="1" x14ac:dyDescent="0.25">
      <c r="A102" s="16" t="s">
        <v>84</v>
      </c>
      <c r="B102" s="17">
        <v>1</v>
      </c>
      <c r="C102" s="18">
        <v>0</v>
      </c>
      <c r="E102" s="21"/>
      <c r="F102" s="22"/>
      <c r="G102" s="23"/>
      <c r="I102" s="5" t="s">
        <v>85</v>
      </c>
      <c r="J102" s="17">
        <v>24</v>
      </c>
      <c r="K102" s="18">
        <v>0.1</v>
      </c>
      <c r="M102" s="5" t="s">
        <v>86</v>
      </c>
      <c r="N102" s="17">
        <v>0</v>
      </c>
      <c r="O102" s="18">
        <v>0</v>
      </c>
    </row>
    <row r="103" spans="1:15" ht="27" customHeight="1" x14ac:dyDescent="0.25">
      <c r="A103" s="16" t="s">
        <v>87</v>
      </c>
      <c r="B103" s="17">
        <v>3</v>
      </c>
      <c r="C103" s="18">
        <v>0.01</v>
      </c>
      <c r="E103" s="21"/>
      <c r="F103" s="22"/>
      <c r="G103" s="23"/>
      <c r="I103" s="5" t="s">
        <v>90</v>
      </c>
      <c r="J103" s="17">
        <v>4</v>
      </c>
      <c r="K103" s="18">
        <v>0.02</v>
      </c>
      <c r="M103" s="5" t="s">
        <v>88</v>
      </c>
      <c r="N103" s="17">
        <v>1</v>
      </c>
      <c r="O103" s="18">
        <v>0</v>
      </c>
    </row>
    <row r="104" spans="1:15" ht="27" customHeight="1" x14ac:dyDescent="0.25">
      <c r="A104" s="16" t="s">
        <v>89</v>
      </c>
      <c r="B104" s="17">
        <v>1</v>
      </c>
      <c r="C104" s="18">
        <v>0</v>
      </c>
      <c r="E104" s="21"/>
      <c r="F104" s="22"/>
      <c r="G104" s="23"/>
      <c r="I104" s="10" t="s">
        <v>36</v>
      </c>
      <c r="J104" s="19">
        <f>SUM(J91:J103)</f>
        <v>232</v>
      </c>
      <c r="K104" s="20">
        <f>SUM(K91:K103)</f>
        <v>1</v>
      </c>
      <c r="M104" s="5" t="s">
        <v>91</v>
      </c>
      <c r="N104" s="17">
        <v>1</v>
      </c>
      <c r="O104" s="18">
        <v>0</v>
      </c>
    </row>
    <row r="105" spans="1:15" ht="15.75" x14ac:dyDescent="0.25">
      <c r="A105" s="16" t="s">
        <v>92</v>
      </c>
      <c r="B105" s="17">
        <v>3</v>
      </c>
      <c r="C105" s="18">
        <v>0.01</v>
      </c>
      <c r="E105" s="21"/>
      <c r="F105" s="22"/>
      <c r="G105" s="23"/>
      <c r="M105" s="5" t="s">
        <v>93</v>
      </c>
      <c r="N105" s="17">
        <v>1</v>
      </c>
      <c r="O105" s="18">
        <v>0</v>
      </c>
    </row>
    <row r="106" spans="1:15" ht="15.75" x14ac:dyDescent="0.25">
      <c r="A106" s="16" t="s">
        <v>94</v>
      </c>
      <c r="B106" s="17">
        <v>0</v>
      </c>
      <c r="C106" s="18">
        <v>0</v>
      </c>
      <c r="E106" s="21"/>
      <c r="F106" s="22"/>
      <c r="G106" s="23"/>
      <c r="M106" s="5" t="s">
        <v>95</v>
      </c>
      <c r="N106" s="17">
        <v>2</v>
      </c>
      <c r="O106" s="18">
        <v>0.01</v>
      </c>
    </row>
    <row r="107" spans="1:15" ht="15.75" x14ac:dyDescent="0.25">
      <c r="A107" s="16" t="s">
        <v>112</v>
      </c>
      <c r="B107" s="17">
        <v>1</v>
      </c>
      <c r="C107" s="18">
        <v>0</v>
      </c>
      <c r="E107" s="21"/>
      <c r="F107" s="22"/>
      <c r="G107" s="23"/>
      <c r="M107" s="5" t="s">
        <v>96</v>
      </c>
      <c r="N107" s="17">
        <v>0</v>
      </c>
      <c r="O107" s="18">
        <v>0</v>
      </c>
    </row>
    <row r="108" spans="1:15" ht="15.75" x14ac:dyDescent="0.25">
      <c r="A108" s="16" t="s">
        <v>124</v>
      </c>
      <c r="B108" s="17">
        <v>0</v>
      </c>
      <c r="C108" s="18">
        <v>0</v>
      </c>
      <c r="E108" s="21"/>
      <c r="F108" s="22"/>
      <c r="G108" s="23"/>
      <c r="M108" s="5" t="s">
        <v>85</v>
      </c>
      <c r="N108" s="17">
        <v>32</v>
      </c>
      <c r="O108" s="18">
        <v>0.09</v>
      </c>
    </row>
    <row r="109" spans="1:15" ht="15.75" x14ac:dyDescent="0.25">
      <c r="A109" s="16" t="s">
        <v>97</v>
      </c>
      <c r="B109" s="17">
        <v>23</v>
      </c>
      <c r="C109" s="18">
        <v>0.08</v>
      </c>
      <c r="E109" s="21"/>
      <c r="F109" s="22"/>
      <c r="G109" s="23"/>
      <c r="M109" s="5" t="s">
        <v>90</v>
      </c>
      <c r="N109" s="17">
        <v>2</v>
      </c>
      <c r="O109" s="18">
        <v>0.01</v>
      </c>
    </row>
    <row r="110" spans="1:15" ht="18.75" x14ac:dyDescent="0.25">
      <c r="A110" s="16" t="s">
        <v>98</v>
      </c>
      <c r="B110" s="17">
        <v>2</v>
      </c>
      <c r="C110" s="18">
        <v>0.01</v>
      </c>
      <c r="E110" s="21"/>
      <c r="F110" s="22"/>
      <c r="G110" s="23"/>
      <c r="M110" s="10" t="s">
        <v>36</v>
      </c>
      <c r="N110" s="19">
        <f>SUM(N91:N109)</f>
        <v>338</v>
      </c>
      <c r="O110" s="20">
        <f>SUM(O91:O109)</f>
        <v>1</v>
      </c>
    </row>
    <row r="111" spans="1:15" ht="18.75" x14ac:dyDescent="0.25">
      <c r="A111" s="16" t="s">
        <v>99</v>
      </c>
      <c r="B111" s="17">
        <v>0</v>
      </c>
      <c r="C111" s="18">
        <v>0</v>
      </c>
      <c r="E111" s="21"/>
      <c r="F111" s="22"/>
      <c r="G111" s="23"/>
      <c r="M111" s="13"/>
      <c r="N111" s="49"/>
      <c r="O111" s="48"/>
    </row>
    <row r="112" spans="1:15" ht="15.75" x14ac:dyDescent="0.25">
      <c r="A112" s="16" t="s">
        <v>100</v>
      </c>
      <c r="B112" s="17">
        <v>5</v>
      </c>
      <c r="C112" s="18">
        <v>0.02</v>
      </c>
      <c r="E112" s="21"/>
      <c r="F112" s="22"/>
      <c r="G112" s="23"/>
    </row>
    <row r="113" spans="1:15" ht="15.75" x14ac:dyDescent="0.25">
      <c r="A113" s="16" t="s">
        <v>101</v>
      </c>
      <c r="B113" s="17">
        <v>35</v>
      </c>
      <c r="C113" s="18">
        <v>0.13</v>
      </c>
      <c r="E113" s="21"/>
      <c r="F113" s="22"/>
      <c r="G113" s="23"/>
    </row>
    <row r="114" spans="1:15" ht="15.75" x14ac:dyDescent="0.25">
      <c r="A114" s="16" t="s">
        <v>111</v>
      </c>
      <c r="B114" s="17">
        <v>0</v>
      </c>
      <c r="C114" s="18">
        <v>0</v>
      </c>
      <c r="E114" s="21"/>
      <c r="F114" s="22"/>
      <c r="G114" s="23"/>
    </row>
    <row r="115" spans="1:15" ht="15.75" x14ac:dyDescent="0.25">
      <c r="A115" s="16" t="s">
        <v>102</v>
      </c>
      <c r="B115" s="17">
        <v>1</v>
      </c>
      <c r="C115" s="18">
        <v>0</v>
      </c>
      <c r="E115" s="21"/>
      <c r="F115" s="22"/>
      <c r="G115" s="23"/>
      <c r="M115" s="24"/>
      <c r="N115" s="22"/>
      <c r="O115" s="23"/>
    </row>
    <row r="116" spans="1:15" ht="15.75" x14ac:dyDescent="0.25">
      <c r="A116" s="16" t="s">
        <v>104</v>
      </c>
      <c r="B116" s="17">
        <v>0</v>
      </c>
      <c r="C116" s="18">
        <v>0</v>
      </c>
      <c r="E116" s="21"/>
      <c r="F116" s="22"/>
      <c r="G116" s="23"/>
      <c r="M116" s="24"/>
      <c r="N116" s="22"/>
      <c r="O116" s="23"/>
    </row>
    <row r="117" spans="1:15" ht="15.75" x14ac:dyDescent="0.25">
      <c r="A117" s="16" t="s">
        <v>103</v>
      </c>
      <c r="B117" s="17">
        <v>0</v>
      </c>
      <c r="C117" s="18">
        <v>0</v>
      </c>
      <c r="E117" s="21"/>
      <c r="F117" s="22"/>
      <c r="G117" s="23"/>
      <c r="M117" s="24"/>
      <c r="N117" s="22"/>
      <c r="O117" s="23"/>
    </row>
    <row r="118" spans="1:15" ht="15.75" x14ac:dyDescent="0.25">
      <c r="A118" s="16" t="s">
        <v>8</v>
      </c>
      <c r="B118" s="17">
        <v>83</v>
      </c>
      <c r="C118" s="18">
        <v>0.3</v>
      </c>
      <c r="E118" s="21"/>
      <c r="F118" s="22"/>
      <c r="G118" s="23"/>
    </row>
    <row r="119" spans="1:15" ht="18.75" x14ac:dyDescent="0.25">
      <c r="A119" s="10" t="s">
        <v>36</v>
      </c>
      <c r="B119" s="19">
        <f>SUM(B91:B118)</f>
        <v>281</v>
      </c>
      <c r="C119" s="20">
        <f>SUM(C91:C118)</f>
        <v>1</v>
      </c>
      <c r="E119" s="21"/>
      <c r="F119" s="22"/>
      <c r="G119" s="23"/>
    </row>
    <row r="122" spans="1:15" ht="15.75" x14ac:dyDescent="0.25">
      <c r="A122" s="89" t="s">
        <v>149</v>
      </c>
      <c r="B122" s="82"/>
      <c r="C122" s="82"/>
      <c r="D122" s="82"/>
      <c r="E122" s="82"/>
      <c r="F122" s="82"/>
    </row>
    <row r="123" spans="1:15" ht="15.75" x14ac:dyDescent="0.25">
      <c r="A123" s="87" t="s">
        <v>129</v>
      </c>
      <c r="B123" s="87"/>
      <c r="C123" s="91" t="s">
        <v>130</v>
      </c>
      <c r="D123" s="91"/>
      <c r="E123" s="91"/>
    </row>
    <row r="124" spans="1:15" ht="15.75" x14ac:dyDescent="0.25">
      <c r="A124" s="87"/>
      <c r="B124" s="87"/>
      <c r="C124" s="17" t="s">
        <v>131</v>
      </c>
      <c r="D124" s="17" t="s">
        <v>132</v>
      </c>
      <c r="E124" s="17" t="s">
        <v>14</v>
      </c>
    </row>
    <row r="125" spans="1:15" ht="15.75" x14ac:dyDescent="0.25">
      <c r="A125" s="87" t="s">
        <v>133</v>
      </c>
      <c r="B125" s="87"/>
      <c r="C125" s="17"/>
      <c r="D125" s="17"/>
      <c r="E125" s="17"/>
    </row>
    <row r="126" spans="1:15" ht="15.75" x14ac:dyDescent="0.25">
      <c r="A126" s="87" t="s">
        <v>134</v>
      </c>
      <c r="B126" s="87"/>
      <c r="C126" s="17"/>
      <c r="D126" s="17"/>
      <c r="E126" s="17"/>
    </row>
    <row r="127" spans="1:15" ht="15.75" x14ac:dyDescent="0.25">
      <c r="A127" s="87" t="s">
        <v>135</v>
      </c>
      <c r="B127" s="87"/>
      <c r="C127" s="17"/>
      <c r="D127" s="17"/>
      <c r="E127" s="17"/>
    </row>
    <row r="128" spans="1:15" ht="15.75" x14ac:dyDescent="0.25">
      <c r="A128" s="87" t="s">
        <v>136</v>
      </c>
      <c r="B128" s="87"/>
      <c r="C128" s="17"/>
      <c r="D128" s="17"/>
      <c r="E128" s="17"/>
    </row>
    <row r="129" spans="1:5" ht="15.75" x14ac:dyDescent="0.25">
      <c r="A129" s="87" t="s">
        <v>137</v>
      </c>
      <c r="B129" s="87"/>
      <c r="C129" s="17"/>
      <c r="D129" s="17"/>
      <c r="E129" s="17"/>
    </row>
    <row r="130" spans="1:5" ht="15.75" x14ac:dyDescent="0.25">
      <c r="A130" s="86" t="s">
        <v>143</v>
      </c>
      <c r="B130" s="59" t="s">
        <v>138</v>
      </c>
      <c r="C130" s="17"/>
      <c r="D130" s="17"/>
      <c r="E130" s="17"/>
    </row>
    <row r="131" spans="1:5" ht="15.75" x14ac:dyDescent="0.25">
      <c r="A131" s="87"/>
      <c r="B131" s="5" t="s">
        <v>139</v>
      </c>
      <c r="C131" s="17"/>
      <c r="D131" s="17"/>
      <c r="E131" s="17"/>
    </row>
    <row r="132" spans="1:5" ht="15.75" x14ac:dyDescent="0.25">
      <c r="A132" s="87"/>
      <c r="B132" s="59" t="s">
        <v>140</v>
      </c>
      <c r="C132" s="17"/>
      <c r="D132" s="17"/>
      <c r="E132" s="17"/>
    </row>
    <row r="133" spans="1:5" ht="15.75" x14ac:dyDescent="0.25">
      <c r="A133" s="87"/>
      <c r="B133" s="59" t="s">
        <v>141</v>
      </c>
      <c r="C133" s="17"/>
      <c r="D133" s="17"/>
      <c r="E133" s="17"/>
    </row>
    <row r="134" spans="1:5" ht="15.75" x14ac:dyDescent="0.25">
      <c r="A134" s="87"/>
      <c r="B134" s="59" t="s">
        <v>142</v>
      </c>
      <c r="C134" s="17"/>
      <c r="D134" s="17"/>
      <c r="E134" s="17"/>
    </row>
    <row r="135" spans="1:5" ht="15.75" x14ac:dyDescent="0.25">
      <c r="A135" s="88" t="s">
        <v>13</v>
      </c>
      <c r="B135" s="88"/>
      <c r="C135" s="60">
        <f>SUM(C125:C134)</f>
        <v>0</v>
      </c>
      <c r="D135" s="60">
        <f>SUM(D125:D134)</f>
        <v>0</v>
      </c>
      <c r="E135" s="60">
        <f t="shared" ref="E125:E135" si="4">SUM(C135:D135)</f>
        <v>0</v>
      </c>
    </row>
    <row r="137" spans="1:5" ht="15.75" x14ac:dyDescent="0.25">
      <c r="A137" s="61" t="s">
        <v>144</v>
      </c>
      <c r="B137" s="61"/>
      <c r="C137" s="90"/>
      <c r="D137" s="90"/>
      <c r="E137" s="90"/>
    </row>
    <row r="138" spans="1:5" ht="36" customHeight="1" x14ac:dyDescent="0.25">
      <c r="A138" s="62" t="s">
        <v>145</v>
      </c>
      <c r="B138" s="61"/>
      <c r="C138" s="58"/>
      <c r="D138" s="58"/>
      <c r="E138" s="58"/>
    </row>
    <row r="139" spans="1:5" ht="15.75" x14ac:dyDescent="0.25">
      <c r="A139" s="61" t="s">
        <v>146</v>
      </c>
      <c r="B139" s="61"/>
      <c r="C139" s="58"/>
      <c r="D139" s="58"/>
      <c r="E139" s="58"/>
    </row>
    <row r="140" spans="1:5" ht="15.75" x14ac:dyDescent="0.25">
      <c r="A140" s="61" t="s">
        <v>147</v>
      </c>
      <c r="B140" s="61"/>
      <c r="C140" s="58"/>
      <c r="D140" s="58"/>
      <c r="E140" s="58"/>
    </row>
    <row r="141" spans="1:5" ht="15.75" x14ac:dyDescent="0.25">
      <c r="A141" s="61" t="s">
        <v>148</v>
      </c>
      <c r="B141" s="61"/>
      <c r="C141" s="58"/>
      <c r="D141" s="58"/>
      <c r="E141" s="58"/>
    </row>
    <row r="142" spans="1:5" ht="15.75" x14ac:dyDescent="0.25">
      <c r="A142" s="61" t="s">
        <v>152</v>
      </c>
      <c r="B142" s="61"/>
      <c r="C142" s="58"/>
      <c r="D142" s="58"/>
      <c r="E142" s="58"/>
    </row>
    <row r="143" spans="1:5" ht="14.25" customHeight="1" x14ac:dyDescent="0.25">
      <c r="A143" s="63" t="s">
        <v>13</v>
      </c>
      <c r="B143" s="63">
        <f>SUM(B137:B142)</f>
        <v>0</v>
      </c>
      <c r="C143" s="58"/>
      <c r="D143" s="58"/>
      <c r="E143" s="58"/>
    </row>
    <row r="145" spans="1:2" ht="15.75" x14ac:dyDescent="0.25">
      <c r="A145" s="85"/>
      <c r="B145" s="85"/>
    </row>
  </sheetData>
  <mergeCells count="32">
    <mergeCell ref="A145:B145"/>
    <mergeCell ref="A130:A134"/>
    <mergeCell ref="A135:B135"/>
    <mergeCell ref="A122:F122"/>
    <mergeCell ref="C137:E137"/>
    <mergeCell ref="A127:B127"/>
    <mergeCell ref="C123:E123"/>
    <mergeCell ref="A123:B124"/>
    <mergeCell ref="A128:B128"/>
    <mergeCell ref="A129:B129"/>
    <mergeCell ref="A125:B125"/>
    <mergeCell ref="A126:B126"/>
    <mergeCell ref="A81:A82"/>
    <mergeCell ref="B81:L81"/>
    <mergeCell ref="M81:M83"/>
    <mergeCell ref="N81:N83"/>
    <mergeCell ref="A89:C89"/>
    <mergeCell ref="E89:G89"/>
    <mergeCell ref="I89:K89"/>
    <mergeCell ref="M89:O89"/>
    <mergeCell ref="A71:O71"/>
    <mergeCell ref="A72:O72"/>
    <mergeCell ref="A74:A76"/>
    <mergeCell ref="B74:L74"/>
    <mergeCell ref="M74:M76"/>
    <mergeCell ref="O74:O76"/>
    <mergeCell ref="N74:N75"/>
    <mergeCell ref="B1:J1"/>
    <mergeCell ref="B2:J2"/>
    <mergeCell ref="B3:J3"/>
    <mergeCell ref="A69:O69"/>
    <mergeCell ref="A70:O70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2025-02-17T14:23:40Z</dcterms:modified>
</cp:coreProperties>
</file>