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enero\viat\"/>
    </mc:Choice>
  </mc:AlternateContent>
  <xr:revisionPtr revIDLastSave="0" documentId="13_ncr:1_{FEBF7F58-3ECE-47A1-BBCE-BDF7B4F829EB}" xr6:coauthVersionLast="47" xr6:coauthVersionMax="47" xr10:uidLastSave="{00000000-0000-0000-0000-000000000000}"/>
  <bookViews>
    <workbookView xWindow="390" yWindow="390" windowWidth="21600" windowHeight="14415" xr2:uid="{11601F23-74EC-40E2-B31A-2D6953DCD6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1" i="1"/>
  <c r="G86" i="1"/>
  <c r="G74" i="1"/>
  <c r="G63" i="1"/>
  <c r="G58" i="1"/>
  <c r="G51" i="1"/>
  <c r="G46" i="1"/>
  <c r="G40" i="1"/>
  <c r="G35" i="1"/>
  <c r="G30" i="1"/>
  <c r="G25" i="1"/>
  <c r="G20" i="1"/>
  <c r="G15" i="1"/>
</calcChain>
</file>

<file path=xl/sharedStrings.xml><?xml version="1.0" encoding="utf-8"?>
<sst xmlns="http://schemas.openxmlformats.org/spreadsheetml/2006/main" count="352" uniqueCount="163">
  <si>
    <t>BENEMÉRITO CUERPO DE BOMBEROS DE LA REPÚBLICA DE PANAMÁ</t>
  </si>
  <si>
    <t>INFORME MENSUAL DE VIÁTICOS DEL MES DE ENERO   DE 2024</t>
  </si>
  <si>
    <t>ZONA REGIONAL DE PANAMÁ</t>
  </si>
  <si>
    <t>DEPARTAMENTO DE TESORERÍA - DETALLES DE VIÁTICOS AL INTERIOR DEL PAÍS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</si>
  <si>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</si>
  <si>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</si>
  <si>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</si>
  <si>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</si>
  <si>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</si>
  <si>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</si>
  <si>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</si>
  <si>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</si>
  <si>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</si>
  <si>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8-904-590</t>
  </si>
  <si>
    <t>15/01/2024</t>
  </si>
  <si>
    <t>21/01/2024</t>
  </si>
  <si>
    <t xml:space="preserve">Jaime </t>
  </si>
  <si>
    <t>Hidalgo</t>
  </si>
  <si>
    <t>Taboga-Panamá</t>
  </si>
  <si>
    <t xml:space="preserve">Desayuno - misión ofical en la Est. de Taboga ZR de Panamá del 15/01/2024  al  21/01/2024 </t>
  </si>
  <si>
    <t>8-777-881</t>
  </si>
  <si>
    <t>Ezequiel</t>
  </si>
  <si>
    <t>González</t>
  </si>
  <si>
    <t>8-821-1291</t>
  </si>
  <si>
    <t>08/01/2024</t>
  </si>
  <si>
    <t>14/01/2024</t>
  </si>
  <si>
    <t xml:space="preserve">Alfredo </t>
  </si>
  <si>
    <t>Aguilar</t>
  </si>
  <si>
    <t xml:space="preserve">Desayuno - misión ofical en la Est. de Taboga ZR de Panamá del 08/01/2024 al 14/01/2024 </t>
  </si>
  <si>
    <t>29/01/2024</t>
  </si>
  <si>
    <t>04/02/2024</t>
  </si>
  <si>
    <t xml:space="preserve">Desayuno - misión ofical en la Est. de Taboga ZR de Panamá del 29/01/2024 al 04/02/2024 </t>
  </si>
  <si>
    <t>8-769-1063</t>
  </si>
  <si>
    <t>22/01/2024</t>
  </si>
  <si>
    <t>28/01/2024</t>
  </si>
  <si>
    <t>Ernesto</t>
  </si>
  <si>
    <t>Concepción</t>
  </si>
  <si>
    <t>Desayuno -misión oficial en la Est. De Taboga ZR de Panamá del día 22/01/2024 al 28/01/2024</t>
  </si>
  <si>
    <t>01/01/2024</t>
  </si>
  <si>
    <t>07/01/2024</t>
  </si>
  <si>
    <t xml:space="preserve">Ernesto </t>
  </si>
  <si>
    <t>Desayuno -misión oficial en la Est. De Taboga ZR de Panamá del día 01/01/2024  al  07/01/2024</t>
  </si>
  <si>
    <t>8-769-415</t>
  </si>
  <si>
    <t xml:space="preserve">Humberto </t>
  </si>
  <si>
    <t>De León</t>
  </si>
  <si>
    <t>Humberto</t>
  </si>
  <si>
    <t xml:space="preserve">TOTAL </t>
  </si>
  <si>
    <t>DEPARTAMENTO DE TESORERIA-DETALLES DE VIATICOS AL INTERIOR DEL PAIS PAGADOS A TRAVES DE CHEQUE Y ACH</t>
  </si>
  <si>
    <t xml:space="preserve">Para el mes de Enero   no se  realizó ningún pago de viático </t>
  </si>
  <si>
    <t>TOTAL</t>
  </si>
  <si>
    <t xml:space="preserve">DEPARTAMENTO DE CONTABILIDAD - DETALLE DE VIATICOS AL EXTERIOR </t>
  </si>
  <si>
    <t xml:space="preserve">Para el mes de  Enero  no se  realizó ningún pago de viático al Exterior </t>
  </si>
  <si>
    <t xml:space="preserve">ZONA REGIONAL DE CHIRIQUÍ </t>
  </si>
  <si>
    <t xml:space="preserve">Para el mes de Enero  no se  realizó ningún pago de viático </t>
  </si>
  <si>
    <t xml:space="preserve">ZONA REGIONAL DE BOCAS DEL TORO </t>
  </si>
  <si>
    <t xml:space="preserve">ZONA REGIONAL DE  COLÓN </t>
  </si>
  <si>
    <t>ZONA REGIONAL DE BUGABA</t>
  </si>
  <si>
    <t xml:space="preserve">CEDULA </t>
  </si>
  <si>
    <t>4-720-2234</t>
  </si>
  <si>
    <t xml:space="preserve">Yesenia </t>
  </si>
  <si>
    <t>Sánchez</t>
  </si>
  <si>
    <t>Panamá</t>
  </si>
  <si>
    <t>01-2024</t>
  </si>
  <si>
    <t>Pago de viático para viajar a Panamá  a capacitación el lunes 8 de enero de 2024 desde las 9:00 a 11:30 am en el Plaza Royal Blue, tercer piso en la Dirección General de Contrataciones Públicas de la nueva version 3; invitación a través de correo electrónico.</t>
  </si>
  <si>
    <t>4-278-178</t>
  </si>
  <si>
    <t>Jaime Elías</t>
  </si>
  <si>
    <t>Cedeño Castillo</t>
  </si>
  <si>
    <t>02-2024</t>
  </si>
  <si>
    <t>Pago de viático para viajar a Panamá como conductor del vehículo 716 que llevara a la Administradora Yesenia Sánchez a capacitación el lunes 8 de enero de 2024 desde las 9:00 a 11:30 am en el Plaza Royal Blue, tercer piso en la Dirección General de Contrataciones Públicas de la nueva version 3; invitación a través de correo electrónico.</t>
  </si>
  <si>
    <t>ZONA REGIONAL PANAMA OESTE</t>
  </si>
  <si>
    <t>ZONA REGIONAL  DE HERRERA</t>
  </si>
  <si>
    <t>6-72-996</t>
  </si>
  <si>
    <t xml:space="preserve">ROGER </t>
  </si>
  <si>
    <t>BARRIOS</t>
  </si>
  <si>
    <t>PANAMA- ESTACION DE BOMBEROS DARIOS VALLARINO</t>
  </si>
  <si>
    <t>Como Coductor- trasladando al Capitán Milciades Avila; Capitan Olmedo Bravo, a recibir capacitación por Curso de Ascenso a Mayor.</t>
  </si>
  <si>
    <t>Como Coductor- a recoger  al Capitan Milciades Avila; Capitan Olmedo Bravo, a recibir capacitación por Curso de Ascenso a Mayor.</t>
  </si>
  <si>
    <t>7-92-2480</t>
  </si>
  <si>
    <t>11/01/2024</t>
  </si>
  <si>
    <t>ELIA</t>
  </si>
  <si>
    <t>DOMINGUEZ</t>
  </si>
  <si>
    <t>PANAMA- OFICINAS PLAZA ROYAL BLUE TERCER PISO, DIRECCION GENERAL DE CONTRATACIONES PUBLICAS DE LA CONTRALORIA GENERAL.</t>
  </si>
  <si>
    <t>03-2024</t>
  </si>
  <si>
    <t>Asignada  a  Tomar  Capacitación  para  la Nueva  Version N° 3.</t>
  </si>
  <si>
    <t xml:space="preserve">ZONA REGIONAL DE LOS SANTOS </t>
  </si>
  <si>
    <t>ZONA REGIONAL DE COCLE</t>
  </si>
  <si>
    <t>6-704-1265</t>
  </si>
  <si>
    <t>17/01/2024</t>
  </si>
  <si>
    <t xml:space="preserve">Jorge </t>
  </si>
  <si>
    <t>Herrera</t>
  </si>
  <si>
    <t>Coclé</t>
  </si>
  <si>
    <t>001-24</t>
  </si>
  <si>
    <t>Viático (almuerzo) misión oficial de la Zona Regional Herrera, hacia la Zona Regional Coclé en concepto de auditoria concerniente al vehículo #657, el día 17 de enero de 2024, en transporte oficial.</t>
  </si>
  <si>
    <t>6-82-27</t>
  </si>
  <si>
    <t>Rosario</t>
  </si>
  <si>
    <t>Pinilla</t>
  </si>
  <si>
    <t>002-24</t>
  </si>
  <si>
    <t>8-854-600</t>
  </si>
  <si>
    <t>19/01/2024</t>
  </si>
  <si>
    <t xml:space="preserve">David </t>
  </si>
  <si>
    <t>Bernal</t>
  </si>
  <si>
    <t>003-24</t>
  </si>
  <si>
    <t>Viático (almuerzo) llevar documentos y retirar hacia la Estación I° Ricardo Arango y retirar útiles de oficina el día viernes 19 de enero de 2024, en transporte oficial.</t>
  </si>
  <si>
    <t>2-735-724</t>
  </si>
  <si>
    <t>20/01/2024</t>
  </si>
  <si>
    <t xml:space="preserve">Javier </t>
  </si>
  <si>
    <t>Ortega</t>
  </si>
  <si>
    <t>004-24</t>
  </si>
  <si>
    <t>Viático (Almuerzo) retirar ambulancia #764 marca Dodge, modelo 3500, placa G09810 al Taller Dovy, Avenida Boyd Roosevelt Las Cumbres, Provincia de Panamá por trabajos y reparaciones el día 20 de enero de 2024 en transporte oficial.</t>
  </si>
  <si>
    <t>2-151-982</t>
  </si>
  <si>
    <t>Edwin</t>
  </si>
  <si>
    <t>Domínguez</t>
  </si>
  <si>
    <t>005-24</t>
  </si>
  <si>
    <t>006-24</t>
  </si>
  <si>
    <t>Viático (almuerzo) llevar documentos y retirar hacia la Estación I° Ricardo Arango y retirar útiles de oficina el día 29 de enero de 2024 en transporte oficial.</t>
  </si>
  <si>
    <t>30/01/2024</t>
  </si>
  <si>
    <t>007-24</t>
  </si>
  <si>
    <t>Viático (almuerzo) retirar documentos en la Estación I° Ricardo Arango, Panamá el día 30 de enero de 2024 en transporte oficial.</t>
  </si>
  <si>
    <t>ZONA REGIONAL  DE VERAGUAS</t>
  </si>
  <si>
    <t>9-714-411</t>
  </si>
  <si>
    <t>Ingrid</t>
  </si>
  <si>
    <t>Garrido</t>
  </si>
  <si>
    <t>Ciudad de Panamà</t>
  </si>
  <si>
    <t>001-2024</t>
  </si>
  <si>
    <t>Viàtico por viajar a la Ciudad de Panamà, el dìa 08 de enero de 2024, a participar de capacitaciòn para la nueva versiòn 3 para compras en la Direcciòn General de Contrataciones Pùblicas, ubicada en el tercer piso de Plaza Royal en Vìa Porras.</t>
  </si>
  <si>
    <t>9-720-811</t>
  </si>
  <si>
    <t>Ildelmar</t>
  </si>
  <si>
    <t>Pèrez</t>
  </si>
  <si>
    <t>002-2024</t>
  </si>
  <si>
    <t>Viàtico por trasladar a la Administradora Ingrid Garrido, a la Direcciòn General de Contrataciones Pùblicas, ubicada en el tercer piso de Plaza Royal en Vìa Porras, el dìa 08 de enero de 2024, a participar de capacitaciòn para la nueva versiòn 3 para compras.</t>
  </si>
  <si>
    <t>9-715-741</t>
  </si>
  <si>
    <t>Maybelline</t>
  </si>
  <si>
    <t>Quintero</t>
  </si>
  <si>
    <t>003-2024</t>
  </si>
  <si>
    <t>Viàtico por viajar a la Ciudad de Panamà, el dìa 17 de enero de 2024, a la Oficina de Tecnologìa de la Estaciòn No. 1 Ricardo Arango, a retirar gabinete que serà utilizado en la estaciòn de Las Palmas para la instalaciòn del internet  adicional laptop para uso del departamento de Tecnologìa de la Zona regional de Veraguas.</t>
  </si>
  <si>
    <t>9-716-1609</t>
  </si>
  <si>
    <t>Diògenes</t>
  </si>
  <si>
    <t>Cantillo</t>
  </si>
  <si>
    <t>004-2024</t>
  </si>
  <si>
    <t>Viàtico por viajar a la Ciudad de Panamà el dìa 17 de enero de 2024, para trasladar a la Licenciada Maybelline Quintero a la Oficina de Tecnologìa de la Estaciòn No. 1 Ricardo Arango, a retirar gabinete para uso en la estaciòn de Las Palmas y Laptop para el departamento de Tecnologìa de esta Zona Regional de Veraguas.</t>
  </si>
  <si>
    <t>9-707-964</t>
  </si>
  <si>
    <t xml:space="preserve">Freiduglier </t>
  </si>
  <si>
    <t>Gutièrrez</t>
  </si>
  <si>
    <t>Provincia de Panamà Oeste</t>
  </si>
  <si>
    <t>005-2024</t>
  </si>
  <si>
    <t>Viàtico por viajar a la Provincia de Panamà Oeste, el dìa 18 de enero de 2024, a la empresa Ford Cincuentenario ubicada en la sucursal de Costa Verde, a realizar compra de repuesto  para el vehìculo Nº 896, con placa G13597 y activo 88352.</t>
  </si>
  <si>
    <t>006-2024</t>
  </si>
  <si>
    <t>Viàtico para viajar a la Ciudad de Panamà Oeste el dìa 22 de enero de 2024, para trasladar al Cabo 1º David Palacios quien a participarà en el Curso para Instructores (CPI).</t>
  </si>
  <si>
    <t>Provincia de Panamà</t>
  </si>
  <si>
    <t>007-2024</t>
  </si>
  <si>
    <t>Viàtico para viajar a la Ciudad de Panamà el dìa 29 de enero de 2024, a comprar pieza para el vehìculo Nº 331 con placa G04106 en la Ford Cincuentenario y para el vehìculo Nº896 con placa G13597 en Super Repuestos Automotrìz, S.A.</t>
  </si>
  <si>
    <t>6-64-840</t>
  </si>
  <si>
    <t>Azael</t>
  </si>
  <si>
    <t>Ramos Pino</t>
  </si>
  <si>
    <t>008-2024</t>
  </si>
  <si>
    <t>Viàtico para viajar a la Ciudad de Panamà Oeste el dìa 29 de enero de 2024, para trasladar al Cabo 1º David Palacios quien està participando  del Curso para Instructores (CPI).</t>
  </si>
  <si>
    <t>ZONA REGIONAL  PANAMA ESTE</t>
  </si>
  <si>
    <t>8-743-2131</t>
  </si>
  <si>
    <t xml:space="preserve">Armando Rodrigo </t>
  </si>
  <si>
    <t>Gonzalez</t>
  </si>
  <si>
    <t>Provincia de Darién</t>
  </si>
  <si>
    <t xml:space="preserve">Viático para realizar gira de Inspecciones generales en la Provincia de Darién el dia 30 de enero de 2024, saliendo de la Estación de Chepo a las 5:00 a.m y regresando a las 17:00 horas aproximadamente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</si>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</sst>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[$-F800]dddd\,\ mmmm\ dd\,\ yyyy"/>
    <numFmt numFmtId="166" formatCode="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5" fillId="0" borderId="0"/>
    <xf numFmtId="0" fontId="5" fillId="0" borderId="0"/>
    <xf numFmtId="0" fontId="1" fillId="0" borderId="0"/>
    <xf numFmtId="0" fontId="5" fillId="0" borderId="0"/>
    <xf numFmtId="49" fontId="5" fillId="0" borderId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0" fillId="0" borderId="1" xfId="4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49" fontId="7" fillId="7" borderId="1" xfId="2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9" fillId="0" borderId="1" xfId="4" applyNumberFormat="1" applyFont="1" applyBorder="1" applyAlignment="1">
      <alignment horizontal="center"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14" fontId="0" fillId="3" borderId="1" xfId="4" applyNumberFormat="1" applyFont="1" applyFill="1" applyBorder="1" applyAlignment="1">
      <alignment horizontal="center" vertical="center"/>
    </xf>
    <xf numFmtId="49" fontId="9" fillId="3" borderId="1" xfId="4" applyNumberFormat="1" applyFont="1" applyFill="1" applyBorder="1" applyAlignment="1">
      <alignment horizontal="center" vertical="center" wrapText="1"/>
    </xf>
    <xf numFmtId="49" fontId="9" fillId="0" borderId="1" xfId="2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49" fontId="9" fillId="0" borderId="6" xfId="2" applyFont="1" applyBorder="1" applyAlignment="1">
      <alignment horizontal="center" vertical="center"/>
    </xf>
    <xf numFmtId="165" fontId="9" fillId="0" borderId="1" xfId="2" applyNumberFormat="1" applyFont="1" applyBorder="1" applyAlignment="1">
      <alignment horizontal="center" vertical="center"/>
    </xf>
    <xf numFmtId="49" fontId="9" fillId="0" borderId="2" xfId="2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vertical="center"/>
    </xf>
    <xf numFmtId="2" fontId="7" fillId="6" borderId="4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49" fontId="7" fillId="7" borderId="2" xfId="6" applyFont="1" applyFill="1" applyBorder="1" applyAlignment="1">
      <alignment horizontal="center" vertical="center"/>
    </xf>
    <xf numFmtId="49" fontId="7" fillId="7" borderId="3" xfId="6" applyFont="1" applyFill="1" applyBorder="1" applyAlignment="1">
      <alignment horizontal="center" vertical="center"/>
    </xf>
    <xf numFmtId="49" fontId="7" fillId="7" borderId="4" xfId="6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7">
    <cellStyle name="Comma" xfId="1" builtinId="3"/>
    <cellStyle name="Normal" xfId="0" builtinId="0"/>
    <cellStyle name="Normal 2" xfId="2" xr:uid="{1C161489-6B59-447B-9C58-56C32ED9B892}"/>
    <cellStyle name="Normal 3" xfId="6" xr:uid="{F716DB2F-02B9-4DB5-A114-9048924E6621}"/>
    <cellStyle name="Normal 4" xfId="5" xr:uid="{1FFF174C-D976-42FD-AD9B-90041B73762C}"/>
    <cellStyle name="Normal 4 2" xfId="4" xr:uid="{84E63FF2-85CA-4850-B76B-9F715AD24D21}"/>
    <cellStyle name="Normal 5" xfId="3" xr:uid="{B4A7E46B-7C67-489D-9C6D-21BD55B22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754F-6F0C-4F48-9A50-948CD4EC5563}">
  <dimension ref="A1:L886"/>
  <sheetViews>
    <sheetView tabSelected="1" workbookViewId="0">
      <selection activeCell="A22" sqref="A22:I22"/>
    </sheetView>
  </sheetViews>
  <sheetFormatPr defaultColWidth="11.42578125" defaultRowHeight="15.75" x14ac:dyDescent="0.25"/>
  <cols>
    <col min="1" max="1" width="11.5703125" style="11" bestFit="1" customWidth="1"/>
    <col min="2" max="2" width="17.42578125" style="11" bestFit="1" customWidth="1"/>
    <col min="3" max="3" width="13.28515625" style="11" customWidth="1"/>
    <col min="4" max="4" width="13.28515625" style="11" bestFit="1" customWidth="1"/>
    <col min="5" max="5" width="15.7109375" style="11" bestFit="1" customWidth="1"/>
    <col min="6" max="6" width="31.5703125" style="11" bestFit="1" customWidth="1"/>
    <col min="7" max="7" width="9.42578125" style="32" bestFit="1" customWidth="1"/>
    <col min="8" max="8" width="9.28515625" style="1" bestFit="1" customWidth="1"/>
    <col min="9" max="9" width="43.42578125" style="11" customWidth="1"/>
    <col min="10" max="16384" width="11.42578125" style="1"/>
  </cols>
  <sheetData>
    <row r="1" spans="1:9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21" customHeight="1" x14ac:dyDescent="0.25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spans="1:9" ht="24.75" customHeight="1" x14ac:dyDescent="0.25">
      <c r="A5" s="68" t="s">
        <v>3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53" t="s">
        <v>4</v>
      </c>
      <c r="B6" s="53" t="s">
        <v>5</v>
      </c>
      <c r="C6" s="53" t="s">
        <v>6</v>
      </c>
      <c r="D6" s="53" t="s">
        <v>7</v>
      </c>
      <c r="E6" s="53" t="s">
        <v>8</v>
      </c>
      <c r="F6" s="53" t="s">
        <v>9</v>
      </c>
      <c r="G6" s="54" t="s">
        <v>10</v>
      </c>
      <c r="H6" s="53" t="s">
        <v>11</v>
      </c>
      <c r="I6" s="53" t="s">
        <v>12</v>
      </c>
    </row>
    <row r="7" spans="1:9" ht="30" x14ac:dyDescent="0.25">
      <c r="A7" s="52" t="s">
        <v>13</v>
      </c>
      <c r="B7" s="60" t="s">
        <v>14</v>
      </c>
      <c r="C7" s="60" t="s">
        <v>15</v>
      </c>
      <c r="D7" s="61" t="s">
        <v>16</v>
      </c>
      <c r="E7" s="62" t="s">
        <v>17</v>
      </c>
      <c r="F7" s="63" t="s">
        <v>18</v>
      </c>
      <c r="G7" s="64">
        <v>17.5</v>
      </c>
      <c r="H7" s="63">
        <v>5558</v>
      </c>
      <c r="I7" s="63" t="s">
        <v>19</v>
      </c>
    </row>
    <row r="8" spans="1:9" ht="30" x14ac:dyDescent="0.25">
      <c r="A8" s="52" t="s">
        <v>20</v>
      </c>
      <c r="B8" s="60" t="s">
        <v>14</v>
      </c>
      <c r="C8" s="60" t="s">
        <v>15</v>
      </c>
      <c r="D8" s="63" t="s">
        <v>21</v>
      </c>
      <c r="E8" s="62" t="s">
        <v>22</v>
      </c>
      <c r="F8" s="65" t="s">
        <v>18</v>
      </c>
      <c r="G8" s="66">
        <v>17.5</v>
      </c>
      <c r="H8" s="63">
        <v>5559</v>
      </c>
      <c r="I8" s="63" t="s">
        <v>19</v>
      </c>
    </row>
    <row r="9" spans="1:9" ht="30" x14ac:dyDescent="0.25">
      <c r="A9" s="52" t="s">
        <v>23</v>
      </c>
      <c r="B9" s="60" t="s">
        <v>24</v>
      </c>
      <c r="C9" s="60" t="s">
        <v>25</v>
      </c>
      <c r="D9" s="63" t="s">
        <v>26</v>
      </c>
      <c r="E9" s="62" t="s">
        <v>27</v>
      </c>
      <c r="F9" s="63" t="s">
        <v>18</v>
      </c>
      <c r="G9" s="66">
        <v>17.5</v>
      </c>
      <c r="H9" s="63">
        <v>5560</v>
      </c>
      <c r="I9" s="63" t="s">
        <v>28</v>
      </c>
    </row>
    <row r="10" spans="1:9" ht="30" x14ac:dyDescent="0.25">
      <c r="A10" s="52" t="s">
        <v>23</v>
      </c>
      <c r="B10" s="60" t="s">
        <v>29</v>
      </c>
      <c r="C10" s="60" t="s">
        <v>30</v>
      </c>
      <c r="D10" s="63" t="s">
        <v>26</v>
      </c>
      <c r="E10" s="62" t="s">
        <v>27</v>
      </c>
      <c r="F10" s="65" t="s">
        <v>18</v>
      </c>
      <c r="G10" s="66">
        <v>17.5</v>
      </c>
      <c r="H10" s="63">
        <v>5561</v>
      </c>
      <c r="I10" s="63" t="s">
        <v>31</v>
      </c>
    </row>
    <row r="11" spans="1:9" ht="30" x14ac:dyDescent="0.25">
      <c r="A11" s="56" t="s">
        <v>32</v>
      </c>
      <c r="B11" s="60" t="s">
        <v>33</v>
      </c>
      <c r="C11" s="60" t="s">
        <v>34</v>
      </c>
      <c r="D11" s="63" t="s">
        <v>35</v>
      </c>
      <c r="E11" s="62" t="s">
        <v>36</v>
      </c>
      <c r="F11" s="65" t="s">
        <v>18</v>
      </c>
      <c r="G11" s="66">
        <v>17.5</v>
      </c>
      <c r="H11" s="63">
        <v>5562</v>
      </c>
      <c r="I11" s="63" t="s">
        <v>37</v>
      </c>
    </row>
    <row r="12" spans="1:9" ht="45" x14ac:dyDescent="0.25">
      <c r="A12" s="56" t="s">
        <v>32</v>
      </c>
      <c r="B12" s="60" t="s">
        <v>38</v>
      </c>
      <c r="C12" s="60" t="s">
        <v>39</v>
      </c>
      <c r="D12" s="63" t="s">
        <v>40</v>
      </c>
      <c r="E12" s="62" t="s">
        <v>36</v>
      </c>
      <c r="F12" s="56" t="s">
        <v>18</v>
      </c>
      <c r="G12" s="66">
        <v>17.5</v>
      </c>
      <c r="H12" s="63">
        <v>5563</v>
      </c>
      <c r="I12" s="63" t="s">
        <v>41</v>
      </c>
    </row>
    <row r="13" spans="1:9" ht="45" x14ac:dyDescent="0.25">
      <c r="A13" s="52" t="s">
        <v>42</v>
      </c>
      <c r="B13" s="60" t="s">
        <v>38</v>
      </c>
      <c r="C13" s="60" t="s">
        <v>39</v>
      </c>
      <c r="D13" s="63" t="s">
        <v>43</v>
      </c>
      <c r="E13" s="62" t="s">
        <v>44</v>
      </c>
      <c r="F13" s="65" t="s">
        <v>18</v>
      </c>
      <c r="G13" s="66">
        <v>17.5</v>
      </c>
      <c r="H13" s="63">
        <v>5564</v>
      </c>
      <c r="I13" s="63" t="s">
        <v>41</v>
      </c>
    </row>
    <row r="14" spans="1:9" ht="30" x14ac:dyDescent="0.25">
      <c r="A14" s="52" t="s">
        <v>42</v>
      </c>
      <c r="B14" s="60" t="s">
        <v>33</v>
      </c>
      <c r="C14" s="60" t="s">
        <v>34</v>
      </c>
      <c r="D14" s="63" t="s">
        <v>45</v>
      </c>
      <c r="E14" s="62" t="s">
        <v>44</v>
      </c>
      <c r="F14" s="65" t="s">
        <v>18</v>
      </c>
      <c r="G14" s="66">
        <v>17.5</v>
      </c>
      <c r="H14" s="63">
        <v>5565</v>
      </c>
      <c r="I14" s="63" t="s">
        <v>37</v>
      </c>
    </row>
    <row r="15" spans="1:9" ht="15.75" customHeight="1" x14ac:dyDescent="0.25">
      <c r="A15" s="3"/>
      <c r="B15" s="3"/>
      <c r="C15" s="3"/>
      <c r="D15" s="3" t="s">
        <v>46</v>
      </c>
      <c r="E15" s="3"/>
      <c r="F15" s="3"/>
      <c r="G15" s="4">
        <f>SUM(G7:G14)</f>
        <v>140</v>
      </c>
      <c r="H15" s="3"/>
      <c r="I15" s="3"/>
    </row>
    <row r="16" spans="1:9" ht="15.75" customHeight="1" x14ac:dyDescent="0.25">
      <c r="A16" s="6"/>
      <c r="B16" s="7"/>
      <c r="C16" s="7"/>
      <c r="D16" s="7"/>
      <c r="E16" s="7"/>
      <c r="F16" s="7"/>
      <c r="G16" s="8"/>
      <c r="H16" s="7"/>
      <c r="I16" s="9"/>
    </row>
    <row r="17" spans="1:10" ht="25.5" customHeight="1" x14ac:dyDescent="0.25">
      <c r="A17" s="42" t="s">
        <v>47</v>
      </c>
      <c r="B17" s="43"/>
      <c r="C17" s="43"/>
      <c r="D17" s="43"/>
      <c r="E17" s="43"/>
      <c r="F17" s="43"/>
      <c r="G17" s="43"/>
      <c r="H17" s="43"/>
      <c r="I17" s="44"/>
    </row>
    <row r="18" spans="1:10" x14ac:dyDescent="0.25">
      <c r="A18" s="45" t="s">
        <v>4</v>
      </c>
      <c r="B18" s="45" t="s">
        <v>5</v>
      </c>
      <c r="C18" s="45" t="s">
        <v>6</v>
      </c>
      <c r="D18" s="45" t="s">
        <v>7</v>
      </c>
      <c r="E18" s="45" t="s">
        <v>8</v>
      </c>
      <c r="F18" s="45" t="s">
        <v>9</v>
      </c>
      <c r="G18" s="46" t="s">
        <v>10</v>
      </c>
      <c r="H18" s="45" t="s">
        <v>11</v>
      </c>
      <c r="I18" s="45" t="s">
        <v>12</v>
      </c>
    </row>
    <row r="19" spans="1:10" s="11" customFormat="1" ht="30" x14ac:dyDescent="0.25">
      <c r="A19" s="47"/>
      <c r="B19" s="48"/>
      <c r="C19" s="48"/>
      <c r="D19" s="47"/>
      <c r="E19" s="47"/>
      <c r="F19" s="49"/>
      <c r="G19" s="50"/>
      <c r="H19" s="47"/>
      <c r="I19" s="51" t="s">
        <v>48</v>
      </c>
    </row>
    <row r="20" spans="1:10" x14ac:dyDescent="0.25">
      <c r="A20" s="5"/>
      <c r="B20" s="3"/>
      <c r="C20" s="3"/>
      <c r="D20" s="3" t="s">
        <v>49</v>
      </c>
      <c r="E20" s="3"/>
      <c r="F20" s="3"/>
      <c r="G20" s="4">
        <f>SUM(G19:G19)</f>
        <v>0</v>
      </c>
      <c r="H20" s="17"/>
      <c r="I20" s="5"/>
    </row>
    <row r="21" spans="1:10" x14ac:dyDescent="0.25">
      <c r="A21" s="107"/>
      <c r="B21" s="108"/>
      <c r="C21" s="108"/>
      <c r="D21" s="108"/>
      <c r="E21" s="108"/>
      <c r="F21" s="108"/>
      <c r="G21" s="109"/>
      <c r="H21" s="110"/>
      <c r="I21" s="107"/>
      <c r="J21" s="110"/>
    </row>
    <row r="22" spans="1:10" ht="23.25" customHeight="1" x14ac:dyDescent="0.25">
      <c r="A22" s="42" t="s">
        <v>50</v>
      </c>
      <c r="B22" s="43"/>
      <c r="C22" s="43"/>
      <c r="D22" s="43"/>
      <c r="E22" s="43"/>
      <c r="F22" s="43"/>
      <c r="G22" s="43"/>
      <c r="H22" s="43"/>
      <c r="I22" s="44"/>
    </row>
    <row r="23" spans="1:10" x14ac:dyDescent="0.25">
      <c r="A23" s="53" t="s">
        <v>4</v>
      </c>
      <c r="B23" s="53" t="s">
        <v>5</v>
      </c>
      <c r="C23" s="53" t="s">
        <v>6</v>
      </c>
      <c r="D23" s="53" t="s">
        <v>7</v>
      </c>
      <c r="E23" s="53" t="s">
        <v>8</v>
      </c>
      <c r="F23" s="53" t="s">
        <v>9</v>
      </c>
      <c r="G23" s="54" t="s">
        <v>10</v>
      </c>
      <c r="H23" s="53" t="s">
        <v>11</v>
      </c>
      <c r="I23" s="53" t="s">
        <v>12</v>
      </c>
    </row>
    <row r="24" spans="1:10" ht="30" x14ac:dyDescent="0.25">
      <c r="A24" s="52"/>
      <c r="B24" s="55"/>
      <c r="C24" s="55"/>
      <c r="D24" s="56"/>
      <c r="E24" s="52"/>
      <c r="F24" s="57"/>
      <c r="G24" s="58"/>
      <c r="H24" s="58"/>
      <c r="I24" s="51" t="s">
        <v>51</v>
      </c>
    </row>
    <row r="25" spans="1:10" x14ac:dyDescent="0.25">
      <c r="A25" s="5"/>
      <c r="B25" s="3"/>
      <c r="C25" s="3"/>
      <c r="D25" s="3" t="s">
        <v>49</v>
      </c>
      <c r="E25" s="3"/>
      <c r="F25" s="3"/>
      <c r="G25" s="4">
        <f>SUM(G22:G24)</f>
        <v>0</v>
      </c>
      <c r="H25" s="17"/>
      <c r="I25" s="5"/>
    </row>
    <row r="26" spans="1:10" x14ac:dyDescent="0.25">
      <c r="A26" s="107"/>
      <c r="B26" s="108"/>
      <c r="C26" s="108"/>
      <c r="D26" s="108"/>
      <c r="E26" s="108"/>
      <c r="F26" s="108"/>
      <c r="G26" s="109"/>
      <c r="H26" s="110"/>
      <c r="I26" s="107"/>
      <c r="J26" s="110"/>
    </row>
    <row r="27" spans="1:10" ht="25.5" customHeight="1" x14ac:dyDescent="0.25">
      <c r="A27" s="42" t="s">
        <v>52</v>
      </c>
      <c r="B27" s="43"/>
      <c r="C27" s="43"/>
      <c r="D27" s="43"/>
      <c r="E27" s="43"/>
      <c r="F27" s="43"/>
      <c r="G27" s="43"/>
      <c r="H27" s="43"/>
      <c r="I27" s="44"/>
    </row>
    <row r="28" spans="1:10" x14ac:dyDescent="0.25">
      <c r="A28" s="45" t="s">
        <v>4</v>
      </c>
      <c r="B28" s="45" t="s">
        <v>5</v>
      </c>
      <c r="C28" s="45" t="s">
        <v>6</v>
      </c>
      <c r="D28" s="45" t="s">
        <v>7</v>
      </c>
      <c r="E28" s="45" t="s">
        <v>8</v>
      </c>
      <c r="F28" s="45" t="s">
        <v>9</v>
      </c>
      <c r="G28" s="46" t="s">
        <v>10</v>
      </c>
      <c r="H28" s="45" t="s">
        <v>11</v>
      </c>
      <c r="I28" s="45" t="s">
        <v>12</v>
      </c>
    </row>
    <row r="29" spans="1:10" ht="30" x14ac:dyDescent="0.25">
      <c r="A29" s="47"/>
      <c r="B29" s="70"/>
      <c r="C29" s="70"/>
      <c r="D29" s="71"/>
      <c r="E29" s="71"/>
      <c r="F29" s="47"/>
      <c r="G29" s="72"/>
      <c r="H29" s="73"/>
      <c r="I29" s="51" t="s">
        <v>53</v>
      </c>
    </row>
    <row r="30" spans="1:10" x14ac:dyDescent="0.25">
      <c r="A30" s="5"/>
      <c r="B30" s="3"/>
      <c r="C30" s="3"/>
      <c r="D30" s="3" t="s">
        <v>49</v>
      </c>
      <c r="E30" s="3"/>
      <c r="F30" s="3"/>
      <c r="G30" s="4">
        <f>SUM(G29:G29)</f>
        <v>0</v>
      </c>
      <c r="H30" s="17"/>
      <c r="I30" s="5"/>
    </row>
    <row r="31" spans="1:10" x14ac:dyDescent="0.25">
      <c r="A31" s="5"/>
      <c r="B31" s="3"/>
      <c r="C31" s="3"/>
      <c r="D31" s="3"/>
      <c r="E31" s="3"/>
      <c r="F31" s="3"/>
      <c r="G31" s="4"/>
      <c r="H31" s="17"/>
      <c r="I31" s="5"/>
    </row>
    <row r="32" spans="1:10" ht="25.5" customHeight="1" x14ac:dyDescent="0.25">
      <c r="A32" s="42" t="s">
        <v>54</v>
      </c>
      <c r="B32" s="43"/>
      <c r="C32" s="43"/>
      <c r="D32" s="43"/>
      <c r="E32" s="43"/>
      <c r="F32" s="43"/>
      <c r="G32" s="43"/>
      <c r="H32" s="43"/>
      <c r="I32" s="44"/>
    </row>
    <row r="33" spans="1:10" x14ac:dyDescent="0.25">
      <c r="A33" s="53" t="s">
        <v>4</v>
      </c>
      <c r="B33" s="53" t="s">
        <v>5</v>
      </c>
      <c r="C33" s="45" t="s">
        <v>6</v>
      </c>
      <c r="D33" s="45" t="s">
        <v>7</v>
      </c>
      <c r="E33" s="45" t="s">
        <v>8</v>
      </c>
      <c r="F33" s="45" t="s">
        <v>9</v>
      </c>
      <c r="G33" s="46" t="s">
        <v>10</v>
      </c>
      <c r="H33" s="45" t="s">
        <v>11</v>
      </c>
      <c r="I33" s="45" t="s">
        <v>12</v>
      </c>
    </row>
    <row r="34" spans="1:10" ht="30" x14ac:dyDescent="0.25">
      <c r="A34" s="52"/>
      <c r="B34" s="60"/>
      <c r="C34" s="60"/>
      <c r="D34" s="71"/>
      <c r="E34" s="71"/>
      <c r="F34" s="47"/>
      <c r="G34" s="74"/>
      <c r="H34" s="74"/>
      <c r="I34" s="51" t="s">
        <v>53</v>
      </c>
    </row>
    <row r="35" spans="1:10" x14ac:dyDescent="0.25">
      <c r="A35" s="5"/>
      <c r="B35" s="3"/>
      <c r="C35" s="12"/>
      <c r="D35" s="12" t="s">
        <v>49</v>
      </c>
      <c r="E35" s="12"/>
      <c r="F35" s="12"/>
      <c r="G35" s="13">
        <f>SUM(G34:G34)</f>
        <v>0</v>
      </c>
      <c r="H35" s="14"/>
      <c r="I35" s="15"/>
    </row>
    <row r="36" spans="1:10" x14ac:dyDescent="0.25">
      <c r="A36" s="5"/>
      <c r="B36" s="3"/>
      <c r="C36" s="3"/>
      <c r="D36" s="3"/>
      <c r="E36" s="3"/>
      <c r="F36" s="3"/>
      <c r="G36" s="4"/>
      <c r="H36" s="17"/>
      <c r="I36" s="5"/>
    </row>
    <row r="37" spans="1:10" ht="28.5" customHeight="1" x14ac:dyDescent="0.25">
      <c r="A37" s="42" t="s">
        <v>55</v>
      </c>
      <c r="B37" s="43"/>
      <c r="C37" s="43"/>
      <c r="D37" s="43"/>
      <c r="E37" s="43"/>
      <c r="F37" s="43"/>
      <c r="G37" s="43"/>
      <c r="H37" s="43"/>
      <c r="I37" s="44"/>
    </row>
    <row r="38" spans="1:10" s="11" customFormat="1" x14ac:dyDescent="0.25">
      <c r="A38" s="53" t="s">
        <v>4</v>
      </c>
      <c r="B38" s="53" t="s">
        <v>5</v>
      </c>
      <c r="C38" s="53" t="s">
        <v>6</v>
      </c>
      <c r="D38" s="45" t="s">
        <v>7</v>
      </c>
      <c r="E38" s="45" t="s">
        <v>8</v>
      </c>
      <c r="F38" s="45" t="s">
        <v>9</v>
      </c>
      <c r="G38" s="46" t="s">
        <v>10</v>
      </c>
      <c r="H38" s="45" t="s">
        <v>11</v>
      </c>
      <c r="I38" s="45" t="s">
        <v>12</v>
      </c>
    </row>
    <row r="39" spans="1:10" s="11" customFormat="1" ht="36.75" customHeight="1" x14ac:dyDescent="0.25">
      <c r="A39" s="75"/>
      <c r="B39" s="76"/>
      <c r="C39" s="77"/>
      <c r="D39" s="49"/>
      <c r="E39" s="49"/>
      <c r="F39" s="49"/>
      <c r="G39" s="78"/>
      <c r="H39" s="58"/>
      <c r="I39" s="51" t="s">
        <v>53</v>
      </c>
    </row>
    <row r="40" spans="1:10" s="11" customFormat="1" x14ac:dyDescent="0.25">
      <c r="A40" s="5"/>
      <c r="B40" s="3"/>
      <c r="C40" s="3"/>
      <c r="D40" s="3" t="s">
        <v>49</v>
      </c>
      <c r="E40" s="3"/>
      <c r="F40" s="3"/>
      <c r="G40" s="4">
        <f>SUM(G39:G39)</f>
        <v>0</v>
      </c>
      <c r="H40" s="17"/>
      <c r="I40" s="10"/>
    </row>
    <row r="41" spans="1:10" x14ac:dyDescent="0.25">
      <c r="A41" s="107"/>
      <c r="B41" s="108"/>
      <c r="C41" s="108"/>
      <c r="D41" s="108"/>
      <c r="E41" s="108"/>
      <c r="F41" s="108"/>
      <c r="G41" s="109"/>
      <c r="H41" s="110"/>
      <c r="I41" s="107"/>
      <c r="J41" s="110"/>
    </row>
    <row r="42" spans="1:10" ht="27.75" customHeight="1" x14ac:dyDescent="0.25">
      <c r="A42" s="42" t="s">
        <v>56</v>
      </c>
      <c r="B42" s="43"/>
      <c r="C42" s="43"/>
      <c r="D42" s="43"/>
      <c r="E42" s="43"/>
      <c r="F42" s="43"/>
      <c r="G42" s="43"/>
      <c r="H42" s="43"/>
      <c r="I42" s="44"/>
    </row>
    <row r="43" spans="1:10" ht="20.25" customHeight="1" x14ac:dyDescent="0.25">
      <c r="A43" s="53" t="s">
        <v>57</v>
      </c>
      <c r="B43" s="53" t="s">
        <v>5</v>
      </c>
      <c r="C43" s="53" t="s">
        <v>6</v>
      </c>
      <c r="D43" s="53" t="s">
        <v>7</v>
      </c>
      <c r="E43" s="53" t="s">
        <v>8</v>
      </c>
      <c r="F43" s="53" t="s">
        <v>9</v>
      </c>
      <c r="G43" s="54" t="s">
        <v>10</v>
      </c>
      <c r="H43" s="53" t="s">
        <v>11</v>
      </c>
      <c r="I43" s="53" t="s">
        <v>12</v>
      </c>
    </row>
    <row r="44" spans="1:10" s="11" customFormat="1" ht="90" x14ac:dyDescent="0.25">
      <c r="A44" s="59" t="s">
        <v>58</v>
      </c>
      <c r="B44" s="79">
        <v>45299</v>
      </c>
      <c r="C44" s="55">
        <v>45299</v>
      </c>
      <c r="D44" s="56" t="s">
        <v>59</v>
      </c>
      <c r="E44" s="56" t="s">
        <v>60</v>
      </c>
      <c r="F44" s="57" t="s">
        <v>61</v>
      </c>
      <c r="G44" s="58">
        <v>16</v>
      </c>
      <c r="H44" s="80" t="s">
        <v>62</v>
      </c>
      <c r="I44" s="75" t="s">
        <v>63</v>
      </c>
    </row>
    <row r="45" spans="1:10" s="11" customFormat="1" ht="120" x14ac:dyDescent="0.25">
      <c r="A45" s="59" t="s">
        <v>64</v>
      </c>
      <c r="B45" s="79">
        <v>45299</v>
      </c>
      <c r="C45" s="55">
        <v>45299</v>
      </c>
      <c r="D45" s="56" t="s">
        <v>65</v>
      </c>
      <c r="E45" s="56" t="s">
        <v>66</v>
      </c>
      <c r="F45" s="57" t="s">
        <v>61</v>
      </c>
      <c r="G45" s="58">
        <v>16</v>
      </c>
      <c r="H45" s="80" t="s">
        <v>67</v>
      </c>
      <c r="I45" s="75" t="s">
        <v>68</v>
      </c>
    </row>
    <row r="46" spans="1:10" s="11" customFormat="1" x14ac:dyDescent="0.25">
      <c r="A46" s="5"/>
      <c r="B46" s="19"/>
      <c r="C46" s="3"/>
      <c r="D46" s="3" t="s">
        <v>49</v>
      </c>
      <c r="E46" s="3"/>
      <c r="F46" s="3"/>
      <c r="G46" s="4">
        <f>SUM(G44:G44)</f>
        <v>16</v>
      </c>
      <c r="H46" s="17"/>
      <c r="I46" s="5"/>
    </row>
    <row r="47" spans="1:10" s="11" customFormat="1" x14ac:dyDescent="0.25">
      <c r="A47" s="5"/>
      <c r="B47" s="5"/>
      <c r="C47" s="5"/>
      <c r="D47" s="3"/>
      <c r="E47" s="5"/>
      <c r="F47" s="5"/>
      <c r="G47" s="4"/>
      <c r="H47" s="17"/>
      <c r="I47" s="5"/>
    </row>
    <row r="48" spans="1:10" s="11" customFormat="1" ht="27.75" customHeight="1" x14ac:dyDescent="0.25">
      <c r="A48" s="42" t="s">
        <v>69</v>
      </c>
      <c r="B48" s="43"/>
      <c r="C48" s="43"/>
      <c r="D48" s="43"/>
      <c r="E48" s="43"/>
      <c r="F48" s="43"/>
      <c r="G48" s="43"/>
      <c r="H48" s="43"/>
      <c r="I48" s="44"/>
    </row>
    <row r="49" spans="1:11" x14ac:dyDescent="0.25">
      <c r="A49" s="53" t="s">
        <v>4</v>
      </c>
      <c r="B49" s="53" t="s">
        <v>5</v>
      </c>
      <c r="C49" s="53" t="s">
        <v>6</v>
      </c>
      <c r="D49" s="53" t="s">
        <v>7</v>
      </c>
      <c r="E49" s="53" t="s">
        <v>8</v>
      </c>
      <c r="F49" s="53" t="s">
        <v>9</v>
      </c>
      <c r="G49" s="54" t="s">
        <v>10</v>
      </c>
      <c r="H49" s="53" t="s">
        <v>11</v>
      </c>
      <c r="I49" s="53" t="s">
        <v>12</v>
      </c>
    </row>
    <row r="50" spans="1:11" ht="30" x14ac:dyDescent="0.25">
      <c r="A50" s="81"/>
      <c r="B50" s="81"/>
      <c r="C50" s="81"/>
      <c r="D50" s="81"/>
      <c r="E50" s="81"/>
      <c r="F50" s="81"/>
      <c r="G50" s="82"/>
      <c r="H50" s="52"/>
      <c r="I50" s="51" t="s">
        <v>53</v>
      </c>
    </row>
    <row r="51" spans="1:11" x14ac:dyDescent="0.25">
      <c r="A51" s="5"/>
      <c r="B51" s="3"/>
      <c r="C51" s="3"/>
      <c r="D51" s="3" t="s">
        <v>49</v>
      </c>
      <c r="E51" s="3"/>
      <c r="F51" s="3"/>
      <c r="G51" s="4">
        <f>SUM(G50:G50)</f>
        <v>0</v>
      </c>
      <c r="H51" s="17"/>
      <c r="I51" s="5"/>
    </row>
    <row r="52" spans="1:11" x14ac:dyDescent="0.25">
      <c r="A52" s="107"/>
      <c r="B52" s="108"/>
      <c r="C52" s="108"/>
      <c r="D52" s="108"/>
      <c r="E52" s="108"/>
      <c r="F52" s="108"/>
      <c r="G52" s="109"/>
      <c r="H52" s="110"/>
      <c r="I52" s="107"/>
    </row>
    <row r="53" spans="1:11" ht="27" customHeight="1" x14ac:dyDescent="0.25">
      <c r="A53" s="101" t="s">
        <v>70</v>
      </c>
      <c r="B53" s="102"/>
      <c r="C53" s="102"/>
      <c r="D53" s="102"/>
      <c r="E53" s="102"/>
      <c r="F53" s="102"/>
      <c r="G53" s="102"/>
      <c r="H53" s="102"/>
      <c r="I53" s="103"/>
    </row>
    <row r="54" spans="1:11" x14ac:dyDescent="0.25">
      <c r="A54" s="53" t="s">
        <v>4</v>
      </c>
      <c r="B54" s="53" t="s">
        <v>5</v>
      </c>
      <c r="C54" s="53" t="s">
        <v>6</v>
      </c>
      <c r="D54" s="53" t="s">
        <v>7</v>
      </c>
      <c r="E54" s="53" t="s">
        <v>8</v>
      </c>
      <c r="F54" s="53" t="s">
        <v>9</v>
      </c>
      <c r="G54" s="54" t="s">
        <v>10</v>
      </c>
      <c r="H54" s="53" t="s">
        <v>11</v>
      </c>
      <c r="I54" s="53" t="s">
        <v>12</v>
      </c>
    </row>
    <row r="55" spans="1:11" ht="60" x14ac:dyDescent="0.25">
      <c r="A55" s="83" t="s">
        <v>71</v>
      </c>
      <c r="B55" s="84">
        <v>45271</v>
      </c>
      <c r="C55" s="84">
        <v>45271</v>
      </c>
      <c r="D55" s="85" t="s">
        <v>72</v>
      </c>
      <c r="E55" s="62" t="s">
        <v>73</v>
      </c>
      <c r="F55" s="75" t="s">
        <v>74</v>
      </c>
      <c r="G55" s="86">
        <v>4</v>
      </c>
      <c r="H55" s="76" t="s">
        <v>62</v>
      </c>
      <c r="I55" s="51" t="s">
        <v>75</v>
      </c>
    </row>
    <row r="56" spans="1:11" ht="45" x14ac:dyDescent="0.25">
      <c r="A56" s="83" t="s">
        <v>71</v>
      </c>
      <c r="B56" s="84">
        <v>45275</v>
      </c>
      <c r="C56" s="84">
        <v>45275</v>
      </c>
      <c r="D56" s="85" t="s">
        <v>72</v>
      </c>
      <c r="E56" s="62" t="s">
        <v>73</v>
      </c>
      <c r="F56" s="75" t="s">
        <v>74</v>
      </c>
      <c r="G56" s="86">
        <v>12</v>
      </c>
      <c r="H56" s="76" t="s">
        <v>67</v>
      </c>
      <c r="I56" s="51" t="s">
        <v>76</v>
      </c>
    </row>
    <row r="57" spans="1:11" ht="75" x14ac:dyDescent="0.25">
      <c r="A57" s="83" t="s">
        <v>77</v>
      </c>
      <c r="B57" s="80" t="s">
        <v>78</v>
      </c>
      <c r="C57" s="80" t="s">
        <v>78</v>
      </c>
      <c r="D57" s="85" t="s">
        <v>79</v>
      </c>
      <c r="E57" s="62" t="s">
        <v>80</v>
      </c>
      <c r="F57" s="75" t="s">
        <v>81</v>
      </c>
      <c r="G57" s="58">
        <v>39.6</v>
      </c>
      <c r="H57" s="76" t="s">
        <v>82</v>
      </c>
      <c r="I57" s="51" t="s">
        <v>83</v>
      </c>
    </row>
    <row r="58" spans="1:11" x14ac:dyDescent="0.25">
      <c r="A58" s="5"/>
      <c r="B58" s="5"/>
      <c r="C58" s="5"/>
      <c r="D58" s="20" t="s">
        <v>49</v>
      </c>
      <c r="E58" s="21"/>
      <c r="F58" s="21"/>
      <c r="G58" s="4">
        <f>SUM(G55:G57)</f>
        <v>55.6</v>
      </c>
      <c r="H58" s="5"/>
      <c r="I58" s="5"/>
      <c r="K58" s="22"/>
    </row>
    <row r="59" spans="1:11" x14ac:dyDescent="0.25">
      <c r="A59" s="5"/>
      <c r="B59" s="16"/>
      <c r="C59" s="23"/>
      <c r="D59" s="24"/>
      <c r="E59" s="25"/>
      <c r="F59" s="25"/>
      <c r="G59" s="8"/>
      <c r="H59" s="23"/>
      <c r="I59" s="26"/>
      <c r="K59" s="22"/>
    </row>
    <row r="60" spans="1:11" ht="28.5" customHeight="1" x14ac:dyDescent="0.25">
      <c r="A60" s="42" t="s">
        <v>84</v>
      </c>
      <c r="B60" s="43"/>
      <c r="C60" s="43"/>
      <c r="D60" s="43"/>
      <c r="E60" s="43"/>
      <c r="F60" s="43"/>
      <c r="G60" s="43"/>
      <c r="H60" s="43"/>
      <c r="I60" s="44"/>
      <c r="K60" s="27"/>
    </row>
    <row r="61" spans="1:11" x14ac:dyDescent="0.25">
      <c r="A61" s="53" t="s">
        <v>4</v>
      </c>
      <c r="B61" s="53" t="s">
        <v>5</v>
      </c>
      <c r="C61" s="53" t="s">
        <v>6</v>
      </c>
      <c r="D61" s="53" t="s">
        <v>7</v>
      </c>
      <c r="E61" s="53" t="s">
        <v>8</v>
      </c>
      <c r="F61" s="53" t="s">
        <v>9</v>
      </c>
      <c r="G61" s="54" t="s">
        <v>10</v>
      </c>
      <c r="H61" s="53" t="s">
        <v>11</v>
      </c>
      <c r="I61" s="53" t="s">
        <v>12</v>
      </c>
    </row>
    <row r="62" spans="1:11" ht="35.25" customHeight="1" x14ac:dyDescent="0.25">
      <c r="A62" s="60"/>
      <c r="B62" s="60"/>
      <c r="C62" s="60"/>
      <c r="D62" s="88"/>
      <c r="E62" s="88"/>
      <c r="F62" s="65"/>
      <c r="G62" s="74"/>
      <c r="H62" s="74"/>
      <c r="I62" s="51" t="s">
        <v>53</v>
      </c>
    </row>
    <row r="63" spans="1:11" x14ac:dyDescent="0.25">
      <c r="A63" s="5"/>
      <c r="B63" s="3"/>
      <c r="C63" s="5"/>
      <c r="D63" s="20" t="s">
        <v>49</v>
      </c>
      <c r="E63" s="28"/>
      <c r="F63" s="28"/>
      <c r="G63" s="4">
        <f>SUM(G62:G62)</f>
        <v>0</v>
      </c>
      <c r="H63" s="17"/>
      <c r="I63" s="5"/>
    </row>
    <row r="64" spans="1:11" x14ac:dyDescent="0.25">
      <c r="A64" s="16"/>
      <c r="B64" s="7"/>
      <c r="C64" s="23"/>
      <c r="D64" s="24"/>
      <c r="E64" s="29"/>
      <c r="F64" s="29"/>
      <c r="G64" s="8"/>
      <c r="H64" s="30"/>
      <c r="I64" s="26"/>
    </row>
    <row r="65" spans="1:9" ht="30" customHeight="1" x14ac:dyDescent="0.25">
      <c r="A65" s="42" t="s">
        <v>85</v>
      </c>
      <c r="B65" s="43"/>
      <c r="C65" s="43"/>
      <c r="D65" s="43"/>
      <c r="E65" s="43"/>
      <c r="F65" s="43"/>
      <c r="G65" s="43"/>
      <c r="H65" s="43"/>
      <c r="I65" s="44"/>
    </row>
    <row r="66" spans="1:9" x14ac:dyDescent="0.25">
      <c r="A66" s="53" t="s">
        <v>4</v>
      </c>
      <c r="B66" s="53" t="s">
        <v>5</v>
      </c>
      <c r="C66" s="53" t="s">
        <v>6</v>
      </c>
      <c r="D66" s="53" t="s">
        <v>7</v>
      </c>
      <c r="E66" s="53" t="s">
        <v>8</v>
      </c>
      <c r="F66" s="53" t="s">
        <v>9</v>
      </c>
      <c r="G66" s="54" t="s">
        <v>10</v>
      </c>
      <c r="H66" s="53" t="s">
        <v>11</v>
      </c>
      <c r="I66" s="53" t="s">
        <v>12</v>
      </c>
    </row>
    <row r="67" spans="1:9" ht="75" x14ac:dyDescent="0.25">
      <c r="A67" s="89" t="s">
        <v>86</v>
      </c>
      <c r="B67" s="90" t="s">
        <v>87</v>
      </c>
      <c r="C67" s="81" t="s">
        <v>87</v>
      </c>
      <c r="D67" s="81" t="s">
        <v>88</v>
      </c>
      <c r="E67" s="81" t="s">
        <v>89</v>
      </c>
      <c r="F67" s="81" t="s">
        <v>90</v>
      </c>
      <c r="G67" s="82">
        <v>6</v>
      </c>
      <c r="H67" s="91" t="s">
        <v>91</v>
      </c>
      <c r="I67" s="75" t="s">
        <v>92</v>
      </c>
    </row>
    <row r="68" spans="1:9" ht="75" x14ac:dyDescent="0.25">
      <c r="A68" s="89" t="s">
        <v>93</v>
      </c>
      <c r="B68" s="90" t="s">
        <v>87</v>
      </c>
      <c r="C68" s="81" t="s">
        <v>87</v>
      </c>
      <c r="D68" s="81" t="s">
        <v>94</v>
      </c>
      <c r="E68" s="81" t="s">
        <v>95</v>
      </c>
      <c r="F68" s="81" t="s">
        <v>90</v>
      </c>
      <c r="G68" s="82">
        <v>6</v>
      </c>
      <c r="H68" s="91" t="s">
        <v>96</v>
      </c>
      <c r="I68" s="75" t="s">
        <v>92</v>
      </c>
    </row>
    <row r="69" spans="1:9" ht="60" x14ac:dyDescent="0.25">
      <c r="A69" s="89" t="s">
        <v>97</v>
      </c>
      <c r="B69" s="90" t="s">
        <v>98</v>
      </c>
      <c r="C69" s="81" t="s">
        <v>98</v>
      </c>
      <c r="D69" s="81" t="s">
        <v>99</v>
      </c>
      <c r="E69" s="81" t="s">
        <v>100</v>
      </c>
      <c r="F69" s="81" t="s">
        <v>61</v>
      </c>
      <c r="G69" s="82">
        <v>6</v>
      </c>
      <c r="H69" s="91" t="s">
        <v>101</v>
      </c>
      <c r="I69" s="75" t="s">
        <v>102</v>
      </c>
    </row>
    <row r="70" spans="1:9" ht="90" x14ac:dyDescent="0.25">
      <c r="A70" s="89" t="s">
        <v>103</v>
      </c>
      <c r="B70" s="90" t="s">
        <v>104</v>
      </c>
      <c r="C70" s="81" t="s">
        <v>104</v>
      </c>
      <c r="D70" s="81" t="s">
        <v>105</v>
      </c>
      <c r="E70" s="81" t="s">
        <v>106</v>
      </c>
      <c r="F70" s="81" t="s">
        <v>61</v>
      </c>
      <c r="G70" s="82">
        <v>6</v>
      </c>
      <c r="H70" s="91" t="s">
        <v>107</v>
      </c>
      <c r="I70" s="75" t="s">
        <v>108</v>
      </c>
    </row>
    <row r="71" spans="1:9" ht="90" x14ac:dyDescent="0.25">
      <c r="A71" s="89" t="s">
        <v>109</v>
      </c>
      <c r="B71" s="90" t="s">
        <v>104</v>
      </c>
      <c r="C71" s="81" t="s">
        <v>104</v>
      </c>
      <c r="D71" s="81" t="s">
        <v>110</v>
      </c>
      <c r="E71" s="81" t="s">
        <v>111</v>
      </c>
      <c r="F71" s="81" t="s">
        <v>61</v>
      </c>
      <c r="G71" s="82">
        <v>6</v>
      </c>
      <c r="H71" s="91" t="s">
        <v>112</v>
      </c>
      <c r="I71" s="75" t="s">
        <v>108</v>
      </c>
    </row>
    <row r="72" spans="1:9" ht="60" x14ac:dyDescent="0.25">
      <c r="A72" s="89" t="s">
        <v>97</v>
      </c>
      <c r="B72" s="92" t="s">
        <v>29</v>
      </c>
      <c r="C72" s="92" t="s">
        <v>29</v>
      </c>
      <c r="D72" s="83" t="s">
        <v>99</v>
      </c>
      <c r="E72" s="81" t="s">
        <v>100</v>
      </c>
      <c r="F72" s="81" t="s">
        <v>61</v>
      </c>
      <c r="G72" s="93">
        <v>6</v>
      </c>
      <c r="H72" s="91" t="s">
        <v>113</v>
      </c>
      <c r="I72" s="75" t="s">
        <v>114</v>
      </c>
    </row>
    <row r="73" spans="1:9" ht="45" x14ac:dyDescent="0.25">
      <c r="A73" s="89" t="s">
        <v>97</v>
      </c>
      <c r="B73" s="94" t="s">
        <v>115</v>
      </c>
      <c r="C73" s="94" t="s">
        <v>115</v>
      </c>
      <c r="D73" s="83" t="s">
        <v>99</v>
      </c>
      <c r="E73" s="81" t="s">
        <v>100</v>
      </c>
      <c r="F73" s="81" t="s">
        <v>61</v>
      </c>
      <c r="G73" s="93">
        <v>6</v>
      </c>
      <c r="H73" s="91" t="s">
        <v>116</v>
      </c>
      <c r="I73" s="75" t="s">
        <v>117</v>
      </c>
    </row>
    <row r="74" spans="1:9" x14ac:dyDescent="0.25">
      <c r="A74" s="12"/>
      <c r="B74" s="12"/>
      <c r="C74" s="12"/>
      <c r="D74" s="12" t="s">
        <v>49</v>
      </c>
      <c r="E74" s="12"/>
      <c r="F74" s="12"/>
      <c r="G74" s="13">
        <f>SUM(G67,G68,G69,G70,G71,G72,G73)</f>
        <v>42</v>
      </c>
      <c r="H74" s="12"/>
      <c r="I74" s="12"/>
    </row>
    <row r="75" spans="1:9" ht="18.75" customHeight="1" x14ac:dyDescent="0.25">
      <c r="A75" s="5"/>
      <c r="B75" s="3"/>
      <c r="C75" s="5"/>
      <c r="D75" s="18"/>
      <c r="E75" s="21"/>
      <c r="F75" s="21"/>
      <c r="H75" s="17"/>
      <c r="I75" s="5"/>
    </row>
    <row r="76" spans="1:9" ht="30" customHeight="1" x14ac:dyDescent="0.25">
      <c r="A76" s="104" t="s">
        <v>118</v>
      </c>
      <c r="B76" s="105"/>
      <c r="C76" s="105"/>
      <c r="D76" s="105"/>
      <c r="E76" s="105"/>
      <c r="F76" s="105"/>
      <c r="G76" s="105"/>
      <c r="H76" s="105"/>
      <c r="I76" s="106"/>
    </row>
    <row r="77" spans="1:9" x14ac:dyDescent="0.25">
      <c r="A77" s="53" t="s">
        <v>4</v>
      </c>
      <c r="B77" s="53" t="s">
        <v>5</v>
      </c>
      <c r="C77" s="53" t="s">
        <v>6</v>
      </c>
      <c r="D77" s="53" t="s">
        <v>7</v>
      </c>
      <c r="E77" s="53" t="s">
        <v>8</v>
      </c>
      <c r="F77" s="53" t="s">
        <v>9</v>
      </c>
      <c r="G77" s="54" t="s">
        <v>10</v>
      </c>
      <c r="H77" s="53" t="s">
        <v>11</v>
      </c>
      <c r="I77" s="53" t="s">
        <v>12</v>
      </c>
    </row>
    <row r="78" spans="1:9" ht="90" x14ac:dyDescent="0.25">
      <c r="A78" s="52" t="s">
        <v>119</v>
      </c>
      <c r="B78" s="87">
        <v>45299</v>
      </c>
      <c r="C78" s="87">
        <v>45299</v>
      </c>
      <c r="D78" s="52" t="s">
        <v>120</v>
      </c>
      <c r="E78" s="52" t="s">
        <v>121</v>
      </c>
      <c r="F78" s="52" t="s">
        <v>122</v>
      </c>
      <c r="G78" s="95">
        <v>16</v>
      </c>
      <c r="H78" s="52" t="s">
        <v>123</v>
      </c>
      <c r="I78" s="75" t="s">
        <v>124</v>
      </c>
    </row>
    <row r="79" spans="1:9" ht="90" x14ac:dyDescent="0.25">
      <c r="A79" s="52" t="s">
        <v>125</v>
      </c>
      <c r="B79" s="87">
        <v>45299</v>
      </c>
      <c r="C79" s="87">
        <v>45299</v>
      </c>
      <c r="D79" s="52" t="s">
        <v>126</v>
      </c>
      <c r="E79" s="52" t="s">
        <v>127</v>
      </c>
      <c r="F79" s="52" t="s">
        <v>122</v>
      </c>
      <c r="G79" s="95">
        <v>16</v>
      </c>
      <c r="H79" s="52" t="s">
        <v>128</v>
      </c>
      <c r="I79" s="75" t="s">
        <v>129</v>
      </c>
    </row>
    <row r="80" spans="1:9" ht="105" x14ac:dyDescent="0.25">
      <c r="A80" s="52" t="s">
        <v>130</v>
      </c>
      <c r="B80" s="87">
        <v>45308</v>
      </c>
      <c r="C80" s="87">
        <v>45308</v>
      </c>
      <c r="D80" s="52" t="s">
        <v>131</v>
      </c>
      <c r="E80" s="52" t="s">
        <v>132</v>
      </c>
      <c r="F80" s="52" t="s">
        <v>122</v>
      </c>
      <c r="G80" s="95">
        <v>16</v>
      </c>
      <c r="H80" s="52" t="s">
        <v>133</v>
      </c>
      <c r="I80" s="75" t="s">
        <v>134</v>
      </c>
    </row>
    <row r="81" spans="1:10" ht="105" x14ac:dyDescent="0.25">
      <c r="A81" s="52" t="s">
        <v>135</v>
      </c>
      <c r="B81" s="87">
        <v>45308</v>
      </c>
      <c r="C81" s="87">
        <v>45308</v>
      </c>
      <c r="D81" s="52" t="s">
        <v>136</v>
      </c>
      <c r="E81" s="52" t="s">
        <v>137</v>
      </c>
      <c r="F81" s="52" t="s">
        <v>122</v>
      </c>
      <c r="G81" s="95">
        <v>16</v>
      </c>
      <c r="H81" s="52" t="s">
        <v>138</v>
      </c>
      <c r="I81" s="75" t="s">
        <v>139</v>
      </c>
    </row>
    <row r="82" spans="1:10" ht="90" x14ac:dyDescent="0.25">
      <c r="A82" s="52" t="s">
        <v>140</v>
      </c>
      <c r="B82" s="87">
        <v>45309</v>
      </c>
      <c r="C82" s="87">
        <v>45309</v>
      </c>
      <c r="D82" s="52" t="s">
        <v>141</v>
      </c>
      <c r="E82" s="52" t="s">
        <v>142</v>
      </c>
      <c r="F82" s="52" t="s">
        <v>143</v>
      </c>
      <c r="G82" s="95">
        <v>10</v>
      </c>
      <c r="H82" s="52" t="s">
        <v>144</v>
      </c>
      <c r="I82" s="75" t="s">
        <v>145</v>
      </c>
    </row>
    <row r="83" spans="1:10" ht="60" x14ac:dyDescent="0.25">
      <c r="A83" s="52" t="s">
        <v>135</v>
      </c>
      <c r="B83" s="87">
        <v>45313</v>
      </c>
      <c r="C83" s="87">
        <v>45313</v>
      </c>
      <c r="D83" s="52" t="s">
        <v>136</v>
      </c>
      <c r="E83" s="52" t="s">
        <v>137</v>
      </c>
      <c r="F83" s="52" t="s">
        <v>143</v>
      </c>
      <c r="G83" s="95">
        <v>12</v>
      </c>
      <c r="H83" s="52" t="s">
        <v>146</v>
      </c>
      <c r="I83" s="75" t="s">
        <v>147</v>
      </c>
      <c r="J83" s="33"/>
    </row>
    <row r="84" spans="1:10" ht="90" x14ac:dyDescent="0.25">
      <c r="A84" s="52" t="s">
        <v>135</v>
      </c>
      <c r="B84" s="87">
        <v>45320</v>
      </c>
      <c r="C84" s="87">
        <v>45320</v>
      </c>
      <c r="D84" s="52" t="s">
        <v>136</v>
      </c>
      <c r="E84" s="52" t="s">
        <v>137</v>
      </c>
      <c r="F84" s="52" t="s">
        <v>148</v>
      </c>
      <c r="G84" s="95">
        <v>12</v>
      </c>
      <c r="H84" s="52" t="s">
        <v>149</v>
      </c>
      <c r="I84" s="75" t="s">
        <v>150</v>
      </c>
      <c r="J84" s="33"/>
    </row>
    <row r="85" spans="1:10" ht="60" x14ac:dyDescent="0.25">
      <c r="A85" s="52" t="s">
        <v>151</v>
      </c>
      <c r="B85" s="87">
        <v>45320</v>
      </c>
      <c r="C85" s="87">
        <v>45320</v>
      </c>
      <c r="D85" s="52" t="s">
        <v>152</v>
      </c>
      <c r="E85" s="52" t="s">
        <v>153</v>
      </c>
      <c r="F85" s="52" t="s">
        <v>143</v>
      </c>
      <c r="G85" s="95">
        <v>6</v>
      </c>
      <c r="H85" s="52" t="s">
        <v>154</v>
      </c>
      <c r="I85" s="75" t="s">
        <v>155</v>
      </c>
      <c r="J85" s="33"/>
    </row>
    <row r="86" spans="1:10" x14ac:dyDescent="0.25">
      <c r="A86" s="5"/>
      <c r="B86" s="5"/>
      <c r="C86" s="5"/>
      <c r="D86" s="20" t="s">
        <v>49</v>
      </c>
      <c r="E86" s="3"/>
      <c r="F86" s="28"/>
      <c r="G86" s="4">
        <f>SUM(G78:G85)</f>
        <v>104</v>
      </c>
      <c r="H86" s="17"/>
      <c r="I86" s="5"/>
    </row>
    <row r="87" spans="1:10" x14ac:dyDescent="0.25">
      <c r="B87" s="2"/>
      <c r="C87" s="2"/>
      <c r="D87" s="2"/>
      <c r="E87" s="2"/>
      <c r="F87" s="2"/>
      <c r="G87" s="34"/>
    </row>
    <row r="88" spans="1:10" s="96" customFormat="1" ht="28.5" customHeight="1" x14ac:dyDescent="0.25">
      <c r="A88" s="42" t="s">
        <v>156</v>
      </c>
      <c r="B88" s="43"/>
      <c r="C88" s="43"/>
      <c r="D88" s="43"/>
      <c r="E88" s="43"/>
      <c r="F88" s="43"/>
      <c r="G88" s="43"/>
      <c r="H88" s="43"/>
      <c r="I88" s="44"/>
    </row>
    <row r="89" spans="1:10" x14ac:dyDescent="0.25">
      <c r="A89" s="3" t="s">
        <v>4</v>
      </c>
      <c r="B89" s="3" t="s">
        <v>5</v>
      </c>
      <c r="C89" s="3" t="s">
        <v>6</v>
      </c>
      <c r="D89" s="3" t="s">
        <v>7</v>
      </c>
      <c r="E89" s="3" t="s">
        <v>8</v>
      </c>
      <c r="F89" s="3" t="s">
        <v>9</v>
      </c>
      <c r="G89" s="4" t="s">
        <v>10</v>
      </c>
      <c r="H89" s="3" t="s">
        <v>11</v>
      </c>
      <c r="I89" s="3" t="s">
        <v>12</v>
      </c>
    </row>
    <row r="90" spans="1:10" ht="102.75" customHeight="1" x14ac:dyDescent="0.25">
      <c r="A90" s="5" t="s">
        <v>157</v>
      </c>
      <c r="B90" s="21">
        <v>45321</v>
      </c>
      <c r="C90" s="21">
        <v>45321</v>
      </c>
      <c r="D90" s="18" t="s">
        <v>158</v>
      </c>
      <c r="E90" s="18" t="s">
        <v>159</v>
      </c>
      <c r="F90" s="10" t="s">
        <v>160</v>
      </c>
      <c r="G90" s="31">
        <v>10</v>
      </c>
      <c r="H90" s="35">
        <v>5</v>
      </c>
      <c r="I90" s="36" t="s">
        <v>161</v>
      </c>
    </row>
    <row r="91" spans="1:10" ht="50.25" customHeight="1" x14ac:dyDescent="0.25">
      <c r="A91" s="5"/>
      <c r="B91" s="5"/>
      <c r="C91" s="5"/>
      <c r="D91" s="3" t="s">
        <v>49</v>
      </c>
      <c r="E91" s="21"/>
      <c r="F91" s="21"/>
      <c r="G91" s="4">
        <f>SUM(G90:G90)</f>
        <v>10</v>
      </c>
      <c r="H91" s="5"/>
      <c r="I91" s="5"/>
    </row>
    <row r="92" spans="1:10" x14ac:dyDescent="0.25">
      <c r="D92" s="2"/>
      <c r="E92" s="37"/>
      <c r="F92" s="37"/>
      <c r="G92" s="34"/>
    </row>
    <row r="93" spans="1:10" x14ac:dyDescent="0.25">
      <c r="D93" s="97" t="s">
        <v>49</v>
      </c>
      <c r="E93" s="98"/>
      <c r="F93" s="99"/>
      <c r="G93" s="100">
        <f xml:space="preserve"> SUM(G91,G58,G51,G46,G63,G20,G40, G35, G15,G86,G30,G74)</f>
        <v>367.6</v>
      </c>
    </row>
    <row r="95" spans="1:10" x14ac:dyDescent="0.25">
      <c r="B95" s="38"/>
    </row>
    <row r="100" spans="4:12" x14ac:dyDescent="0.25">
      <c r="D100" s="11" t="s">
        <v>162</v>
      </c>
      <c r="L100" s="39"/>
    </row>
    <row r="108" spans="4:12" ht="106.5" customHeight="1" x14ac:dyDescent="0.25"/>
    <row r="109" spans="4:12" ht="105.75" customHeight="1" x14ac:dyDescent="0.25"/>
    <row r="110" spans="4:12" ht="90.75" customHeight="1" x14ac:dyDescent="0.25"/>
    <row r="111" spans="4:12" ht="100.5" customHeight="1" x14ac:dyDescent="0.25"/>
    <row r="112" spans="4:12" ht="89.25" customHeight="1" x14ac:dyDescent="0.25"/>
    <row r="113" ht="111.75" customHeight="1" x14ac:dyDescent="0.25"/>
    <row r="114" ht="119.25" customHeight="1" x14ac:dyDescent="0.25"/>
    <row r="115" ht="95.25" customHeight="1" x14ac:dyDescent="0.25"/>
    <row r="116" ht="96" customHeight="1" x14ac:dyDescent="0.25"/>
    <row r="117" ht="75" customHeight="1" x14ac:dyDescent="0.25"/>
    <row r="118" ht="75" customHeight="1" x14ac:dyDescent="0.25"/>
    <row r="119" ht="75" customHeight="1" x14ac:dyDescent="0.25"/>
    <row r="120" ht="75" customHeight="1" x14ac:dyDescent="0.25"/>
    <row r="121" ht="75" customHeight="1" x14ac:dyDescent="0.25"/>
    <row r="122" ht="75" customHeight="1" x14ac:dyDescent="0.25"/>
    <row r="123" ht="75" customHeight="1" x14ac:dyDescent="0.25"/>
    <row r="124" ht="75" customHeight="1" x14ac:dyDescent="0.25"/>
    <row r="125" ht="75" customHeight="1" x14ac:dyDescent="0.25"/>
    <row r="126" ht="75" customHeight="1" x14ac:dyDescent="0.25"/>
    <row r="127" ht="24.95" customHeight="1" x14ac:dyDescent="0.25"/>
    <row r="129" spans="8:9" x14ac:dyDescent="0.25">
      <c r="H129" s="40"/>
      <c r="I129" s="33"/>
    </row>
    <row r="130" spans="8:9" x14ac:dyDescent="0.25">
      <c r="H130" s="40"/>
      <c r="I130" s="33"/>
    </row>
    <row r="131" spans="8:9" x14ac:dyDescent="0.25">
      <c r="H131" s="40"/>
      <c r="I131" s="33"/>
    </row>
    <row r="132" spans="8:9" x14ac:dyDescent="0.25">
      <c r="H132" s="40"/>
      <c r="I132" s="33"/>
    </row>
    <row r="143" spans="8:9" ht="38.25" customHeight="1" x14ac:dyDescent="0.25"/>
    <row r="156" ht="25.5" customHeight="1" x14ac:dyDescent="0.25"/>
    <row r="557" ht="26.25" customHeight="1" x14ac:dyDescent="0.25"/>
    <row r="598" ht="25.5" customHeight="1" x14ac:dyDescent="0.25"/>
    <row r="653" ht="30" customHeight="1" x14ac:dyDescent="0.25"/>
    <row r="665" ht="26.25" customHeight="1" x14ac:dyDescent="0.25"/>
    <row r="671" ht="30.75" customHeight="1" x14ac:dyDescent="0.25"/>
    <row r="675" ht="22.5" customHeight="1" x14ac:dyDescent="0.25"/>
    <row r="676" ht="21" customHeight="1" x14ac:dyDescent="0.25"/>
    <row r="677" ht="27.75" customHeight="1" x14ac:dyDescent="0.25"/>
    <row r="678" ht="27.75" customHeight="1" x14ac:dyDescent="0.25"/>
    <row r="692" ht="33.75" customHeight="1" x14ac:dyDescent="0.25"/>
    <row r="702" ht="26.25" customHeight="1" x14ac:dyDescent="0.25"/>
    <row r="703" ht="42.75" customHeight="1" x14ac:dyDescent="0.25"/>
    <row r="704" ht="25.5" customHeight="1" x14ac:dyDescent="0.25"/>
    <row r="705" ht="15" customHeight="1" x14ac:dyDescent="0.25"/>
    <row r="736" ht="18" customHeight="1" x14ac:dyDescent="0.25"/>
    <row r="759" spans="8:8" x14ac:dyDescent="0.25">
      <c r="H759" s="41"/>
    </row>
    <row r="793" ht="27.75" customHeight="1" x14ac:dyDescent="0.25"/>
    <row r="796" ht="29.25" customHeight="1" x14ac:dyDescent="0.25"/>
    <row r="798" ht="24" customHeight="1" x14ac:dyDescent="0.25"/>
    <row r="801" ht="42.75" customHeight="1" x14ac:dyDescent="0.25"/>
    <row r="802" ht="20.25" customHeight="1" x14ac:dyDescent="0.25"/>
    <row r="804" ht="22.5" customHeight="1" x14ac:dyDescent="0.25"/>
    <row r="807" ht="24.75" customHeight="1" x14ac:dyDescent="0.25"/>
    <row r="809" ht="24" customHeight="1" x14ac:dyDescent="0.25"/>
    <row r="813" ht="23.25" customHeight="1" x14ac:dyDescent="0.25"/>
    <row r="816" ht="21.75" customHeight="1" x14ac:dyDescent="0.25"/>
    <row r="819" ht="25.5" customHeight="1" x14ac:dyDescent="0.25"/>
    <row r="822" ht="22.5" customHeight="1" x14ac:dyDescent="0.25"/>
    <row r="825" ht="25.5" customHeight="1" x14ac:dyDescent="0.25"/>
    <row r="828" ht="24" customHeight="1" x14ac:dyDescent="0.25"/>
    <row r="831" ht="26.25" customHeight="1" x14ac:dyDescent="0.25"/>
    <row r="834" ht="24.75" customHeight="1" x14ac:dyDescent="0.25"/>
    <row r="837" ht="27" customHeight="1" x14ac:dyDescent="0.25"/>
    <row r="840" ht="21.75" customHeight="1" x14ac:dyDescent="0.25"/>
    <row r="843" ht="22.5" customHeight="1" x14ac:dyDescent="0.25"/>
    <row r="868" ht="25.5" customHeight="1" x14ac:dyDescent="0.25"/>
    <row r="871" ht="28.5" customHeight="1" x14ac:dyDescent="0.25"/>
    <row r="874" ht="25.5" customHeight="1" x14ac:dyDescent="0.25"/>
    <row r="877" ht="23.25" customHeight="1" x14ac:dyDescent="0.25"/>
    <row r="880" ht="24.75" customHeight="1" x14ac:dyDescent="0.25"/>
    <row r="883" ht="27" customHeight="1" x14ac:dyDescent="0.25"/>
    <row r="886" ht="21.75" customHeight="1" x14ac:dyDescent="0.25"/>
  </sheetData>
  <mergeCells count="16">
    <mergeCell ref="A60:I60"/>
    <mergeCell ref="A65:I65"/>
    <mergeCell ref="A76:I76"/>
    <mergeCell ref="A88:I88"/>
    <mergeCell ref="A27:I27"/>
    <mergeCell ref="A32:I32"/>
    <mergeCell ref="A37:I37"/>
    <mergeCell ref="A42:I42"/>
    <mergeCell ref="A48:I48"/>
    <mergeCell ref="A53:I53"/>
    <mergeCell ref="A1:I1"/>
    <mergeCell ref="A2:I2"/>
    <mergeCell ref="A4:I4"/>
    <mergeCell ref="A5:I5"/>
    <mergeCell ref="A17:I17"/>
    <mergeCell ref="A22:I22"/>
  </mergeCells>
  <printOptions horizontalCentered="1"/>
  <pageMargins left="0.7" right="0.7" top="0.75" bottom="0.75" header="0.3" footer="0.3"/>
  <pageSetup paperSize="120" scale="9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2024-02-15T16:46:22Z</cp:lastPrinted>
  <dcterms:created xsi:type="dcterms:W3CDTF">2024-02-15T16:26:39Z</dcterms:created>
  <dcterms:modified xsi:type="dcterms:W3CDTF">2024-02-15T16:47:05Z</dcterms:modified>
</cp:coreProperties>
</file>