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nolo\Desktop\TRANSPARENCIA\2024\Octubre\11\"/>
    </mc:Choice>
  </mc:AlternateContent>
  <bookViews>
    <workbookView xWindow="0" yWindow="0" windowWidth="21525" windowHeight="8085" activeTab="3"/>
  </bookViews>
  <sheets>
    <sheet name="JULIO 2024" sheetId="1" r:id="rId1"/>
    <sheet name="AGO-24" sheetId="2" r:id="rId2"/>
    <sheet name="SEPT-24" sheetId="3" r:id="rId3"/>
    <sheet name="OCT-24" sheetId="4" r:id="rId4"/>
    <sheet name="NOV-24" sheetId="5" r:id="rId5"/>
    <sheet name="DIC-24" sheetId="6"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2" i="4" l="1"/>
  <c r="G109" i="4"/>
  <c r="G97" i="4"/>
  <c r="G104" i="4"/>
  <c r="G114" i="4"/>
  <c r="G119" i="4"/>
  <c r="G124" i="4"/>
  <c r="G146" i="4"/>
  <c r="H66" i="3"/>
  <c r="H80" i="3"/>
  <c r="H86" i="3"/>
  <c r="H96" i="3"/>
  <c r="H103" i="3"/>
  <c r="H107" i="3"/>
  <c r="H113" i="3"/>
  <c r="H120" i="3"/>
  <c r="H128" i="3"/>
  <c r="H145" i="3"/>
  <c r="H155" i="3"/>
  <c r="H163" i="3"/>
  <c r="G172" i="2" l="1"/>
  <c r="G126" i="2"/>
  <c r="G210" i="2"/>
  <c r="G218" i="2"/>
  <c r="G201" i="2" l="1"/>
  <c r="G233" i="2" l="1"/>
  <c r="G192" i="2"/>
  <c r="G153" i="2"/>
  <c r="G73" i="1"/>
  <c r="G143" i="1"/>
  <c r="G129" i="1"/>
  <c r="G45" i="1" l="1"/>
  <c r="G149" i="1" l="1"/>
  <c r="G94" i="1"/>
  <c r="G124" i="1"/>
  <c r="G60" i="1"/>
  <c r="G121" i="6"/>
  <c r="G106" i="6"/>
  <c r="G102" i="6"/>
  <c r="G96" i="6"/>
  <c r="G91" i="6"/>
  <c r="G82" i="6"/>
  <c r="G77" i="6"/>
  <c r="G72" i="6"/>
  <c r="G68" i="6"/>
  <c r="G61" i="6"/>
  <c r="G53" i="6"/>
  <c r="G48" i="6"/>
  <c r="G36" i="6"/>
  <c r="F121" i="5"/>
  <c r="F106" i="5"/>
  <c r="F102" i="5"/>
  <c r="F96" i="5"/>
  <c r="F91" i="5"/>
  <c r="F82" i="5"/>
  <c r="F77" i="5"/>
  <c r="F72" i="5"/>
  <c r="F68" i="5"/>
  <c r="F61" i="5"/>
  <c r="F53" i="5"/>
  <c r="F48" i="5"/>
  <c r="F36" i="5"/>
  <c r="F123" i="5" s="1"/>
  <c r="G134" i="4"/>
  <c r="G129" i="4"/>
  <c r="G242" i="2"/>
  <c r="G224" i="2"/>
  <c r="G183" i="2"/>
  <c r="G178" i="2"/>
  <c r="G134" i="1"/>
  <c r="G88" i="1"/>
  <c r="G83" i="1"/>
  <c r="G78" i="1"/>
  <c r="G65" i="1"/>
  <c r="G123" i="6" l="1"/>
  <c r="G139" i="4"/>
</calcChain>
</file>

<file path=xl/sharedStrings.xml><?xml version="1.0" encoding="utf-8"?>
<sst xmlns="http://schemas.openxmlformats.org/spreadsheetml/2006/main" count="3775" uniqueCount="1487">
  <si>
    <t>BENEMÉRITO CUERPO DE BOMBEROS DE LA REPÚBLICA DE PANAMÁ</t>
  </si>
  <si>
    <t>INFORME MENSUAL DE VIÁTICOS DEL MES DE OCTUBRE  DE 2021</t>
  </si>
  <si>
    <t>ZONA REGIONAL DE PANAMA</t>
  </si>
  <si>
    <t>DEPARTAMENTO DE TESORERIA - DETALLES DE VIATICOS AL INTERIOR DEL PAIS PAGADOS A TRAVÉS DE CAJA MENUDA</t>
  </si>
  <si>
    <t xml:space="preserve"> NOMBRE</t>
  </si>
  <si>
    <t>DESTINO</t>
  </si>
  <si>
    <t>PARTICIPACION</t>
  </si>
  <si>
    <t>F. SALIDA</t>
  </si>
  <si>
    <t>F. DE REGRESO</t>
  </si>
  <si>
    <t>VALOR</t>
  </si>
  <si>
    <t>Panamá Este</t>
  </si>
  <si>
    <t>Taboga-Panamá</t>
  </si>
  <si>
    <t>Coclé</t>
  </si>
  <si>
    <t>Panamá Oeste</t>
  </si>
  <si>
    <t>Colón</t>
  </si>
  <si>
    <t>Ernesto Concepción</t>
  </si>
  <si>
    <t>Alexander Concepción</t>
  </si>
  <si>
    <t>Panamá</t>
  </si>
  <si>
    <t>Andrés Conte</t>
  </si>
  <si>
    <t>TOTAL</t>
  </si>
  <si>
    <t>DEPARTAMENTO DE TESORERIA-DETALLES DE VIATICOS AL INTERIOR DEL PAIS PAGADOS A TRAVES DE CHEQUE</t>
  </si>
  <si>
    <t>MAX PADILLA</t>
  </si>
  <si>
    <t>Z.R. BOCAS DEL TORO</t>
  </si>
  <si>
    <t>MATILDE TORRES</t>
  </si>
  <si>
    <t xml:space="preserve">DEPARTAMENTO DE CONTABILIDAD - DETALLE DE VIATICOS AL EXTERIOR </t>
  </si>
  <si>
    <t>Para el mes de  septiembre no se  realizó ningún pago de viático</t>
  </si>
  <si>
    <t xml:space="preserve">ZONA REGIONAL DE CHIRIQUÍ </t>
  </si>
  <si>
    <t xml:space="preserve">ZONA REGIONAL DE BOCAS DEL TORO </t>
  </si>
  <si>
    <t xml:space="preserve">ZONA REGIONAL COLÓN </t>
  </si>
  <si>
    <t>Para el mes de  septiembre  no se  realizó ningún pago de viático</t>
  </si>
  <si>
    <t>ZONA REGIONAL BUGABA</t>
  </si>
  <si>
    <t>Para el mes de  octubre no se  realizó ningún pago de viático</t>
  </si>
  <si>
    <t>ZONA REGIONAL PANAMA OESTE</t>
  </si>
  <si>
    <t>Para el mes de  octubre  no se  realizó ningún pago de viático</t>
  </si>
  <si>
    <t>ZONA REGIONAL HERRERA</t>
  </si>
  <si>
    <t>TOTALES</t>
  </si>
  <si>
    <t xml:space="preserve">ZONA REGIONAL DE LOS SANTOS </t>
  </si>
  <si>
    <t>ZONA REGIONAL DE COCLE</t>
  </si>
  <si>
    <t>ZONA REGIONAL VERAGUAS</t>
  </si>
  <si>
    <t>ZONA REGIONAL PANAMA ESTE</t>
  </si>
  <si>
    <t>CÉDULA</t>
  </si>
  <si>
    <t>GRAN TOTAL</t>
  </si>
  <si>
    <t>MIGUEL MENA</t>
  </si>
  <si>
    <t>RASHIRA BURKER</t>
  </si>
  <si>
    <t>5-24-382</t>
  </si>
  <si>
    <t>2/07/2024</t>
  </si>
  <si>
    <t>CHAME</t>
  </si>
  <si>
    <t>8-832-1403</t>
  </si>
  <si>
    <t>ELIAS LEIBHARDT</t>
  </si>
  <si>
    <t>ARY REINA</t>
  </si>
  <si>
    <t>GÓNZALO CHAN</t>
  </si>
  <si>
    <t>EDWIN NAVARRO</t>
  </si>
  <si>
    <t>AIXA COLOMA</t>
  </si>
  <si>
    <t>LÁZARO TUÑÓN</t>
  </si>
  <si>
    <t>MAYCOL MORGAN</t>
  </si>
  <si>
    <t>ALEXIS FIGUEROA</t>
  </si>
  <si>
    <t>ULISES PINZÓN</t>
  </si>
  <si>
    <t>8-810-792</t>
  </si>
  <si>
    <t>8-796-81</t>
  </si>
  <si>
    <t>6-58-343</t>
  </si>
  <si>
    <t>4-719-688</t>
  </si>
  <si>
    <t>8-502-859</t>
  </si>
  <si>
    <t>8-301-825</t>
  </si>
  <si>
    <t>8-733-2424</t>
  </si>
  <si>
    <t>8-480-523</t>
  </si>
  <si>
    <t>1-712-352</t>
  </si>
  <si>
    <t>8-832-1498</t>
  </si>
  <si>
    <t>8-777-694</t>
  </si>
  <si>
    <t>Z.R. COLON</t>
  </si>
  <si>
    <t>Z.R. BUGABA</t>
  </si>
  <si>
    <t>Z.R. LOS SANTOS</t>
  </si>
  <si>
    <t>Z.R.LOS SANTOS</t>
  </si>
  <si>
    <t>Z.R. CHIRIQUI, Z.R. BUGABA, Z.R. BOCAS DEL TORO</t>
  </si>
  <si>
    <t>REALIZAR MANTENIMIENTO DE LOS EQUIPOS INFORMATICOS EN GUABITO, CHIRIQUI GRANDE, ALMIRANTE, ISLA COLON Y CHANGUINOLA Y LA INSTALACION DEL INTERNET EN LA ESTACION CHIRIQUI GRANDE.</t>
  </si>
  <si>
    <t>ASISTIR A CITACION REALIZADA POR ASUNTOS INTERNOS, SEGÚN NOTA 190-24.</t>
  </si>
  <si>
    <t>CONDUCTOR ASIGNADO PARA TRANSPORTAR AL CORONEL GONZALO CHAN QUIEN ASISTIRA A CITACION REALIZADA POR ASUNTOS INTERNOS.</t>
  </si>
  <si>
    <t>ASISTIR A LOS ACTOS PROTOCOLARES DE ANIVERSARIO Z.R. COLON.</t>
  </si>
  <si>
    <t>ASISTENTE DE LA SUB DIRECTORA GENERAL  PARA COLABORAR EN LAS ACTIVIDADES DE ANIVERSARIO Y ACTOS PROTOCOLARES Z.R. COLON.</t>
  </si>
  <si>
    <t>CONDUCTOR DE LA SUB DIRECTORA GENERAL QUIEN ASISTIRA A LOS ACTOS DE ANIVERSARIO Z.R. COLON.</t>
  </si>
  <si>
    <t xml:space="preserve">REALIZAR AUDITORIA </t>
  </si>
  <si>
    <t>REALIZAR DILIGENCIAS DE DECLARACIONES TESTIMONIALES Y DE INVESTIGACION .</t>
  </si>
  <si>
    <t xml:space="preserve">CONDUCTOR ASIGNADO PARA TRANSPORTAR AL MAYOR MAYCOL MORGAN QUIEN REALIZARA DILIGENCIAS DE DECLARACIONES Y INVESTIGACION. </t>
  </si>
  <si>
    <t>REALIZAR ENTREGA FORMAL DE LAS MASCARAS FILTRANTES PARA LA SECCION DE DOEXBURE Y PERSONAL VOLUNTARIO.</t>
  </si>
  <si>
    <t>PARA EL MES DE JULIO NO SE REALIZÓ NINGÚN PAGO DE VIÁTICO</t>
  </si>
  <si>
    <t>JOSÉ MORENO</t>
  </si>
  <si>
    <t>KEREN ARROYO</t>
  </si>
  <si>
    <t>CARLOS DOMÍNGUEZ</t>
  </si>
  <si>
    <t>JUAN CALDERÓN</t>
  </si>
  <si>
    <t>ROGER BARRIOS</t>
  </si>
  <si>
    <t>OLMEDO BRAVO</t>
  </si>
  <si>
    <t>ARISTIDES QUINTERO</t>
  </si>
  <si>
    <t>MOISÉS GUTIÉRREZ</t>
  </si>
  <si>
    <t>ROSARIO PINILLA</t>
  </si>
  <si>
    <t>ALBERTO ARENAS</t>
  </si>
  <si>
    <t>YISETH VILLARREAL</t>
  </si>
  <si>
    <t>ROSA MORENO</t>
  </si>
  <si>
    <t>RAMÓN CENTELLA</t>
  </si>
  <si>
    <t>JORGE DÍAZ</t>
  </si>
  <si>
    <t>ARMANDO VARGAS</t>
  </si>
  <si>
    <t>BENITO RODRÍGUEZ</t>
  </si>
  <si>
    <t>EDUARDO CRUZ</t>
  </si>
  <si>
    <t>ZAIRA MUÑOZ</t>
  </si>
  <si>
    <t>6-712-638</t>
  </si>
  <si>
    <t>6-716-2120</t>
  </si>
  <si>
    <t>7-701-931</t>
  </si>
  <si>
    <t>6-711-994</t>
  </si>
  <si>
    <t>7-708-488</t>
  </si>
  <si>
    <t>6-63-519</t>
  </si>
  <si>
    <t>6-70-951</t>
  </si>
  <si>
    <t>2-724-1547</t>
  </si>
  <si>
    <t>6-82-27</t>
  </si>
  <si>
    <t>6-53-1543</t>
  </si>
  <si>
    <t>2-739-605</t>
  </si>
  <si>
    <t>7-701-1366</t>
  </si>
  <si>
    <t>6-704-1265</t>
  </si>
  <si>
    <t>6-709-2216</t>
  </si>
  <si>
    <t>6-85-387</t>
  </si>
  <si>
    <t>6-718-2461</t>
  </si>
  <si>
    <t>6-63-552</t>
  </si>
  <si>
    <t>6-711-0994</t>
  </si>
  <si>
    <t>6-714-1972</t>
  </si>
  <si>
    <t>6-703-1984</t>
  </si>
  <si>
    <t>JORGE HERRERA</t>
  </si>
  <si>
    <t>Misión oficial para llevar equipo de R.A. y cámara térmica según memorando N|025-24</t>
  </si>
  <si>
    <t>Misión oficial por participar de capacitación de los equipos prehospitalarios según memorando n°021-24</t>
  </si>
  <si>
    <t>Misión oficial por trasladar al Teniente Eduardo Cruz según memorando N°20-2024</t>
  </si>
  <si>
    <t>Misión oficial por llevar al Capitán Anel Sánchez a Panamá según memorando n°023-24</t>
  </si>
  <si>
    <t>Misión oficial como conductor del carro 948 a llevar al Mayor Olmedo Bravo según memorando 010-2024</t>
  </si>
  <si>
    <t>Misión oficial a reunión con el Mayor Liborio Montenegro según memorando n°024-24</t>
  </si>
  <si>
    <t>Misión oficial por retirar material para capacitación según memorando n°022-24</t>
  </si>
  <si>
    <t>Misión oficial por buscar cámara térmica y equipos de r.a. según memorando n°024-24</t>
  </si>
  <si>
    <t>Misión oficial como conductor del carro 943 a llevar al Cabo Ramon Centella según memorando 026-24</t>
  </si>
  <si>
    <t>Misión oficial como testido a las oficinas de asuntos internos según correo electrónico fechado el 19 de junio del presente del Mayor Lazaro Tuñón</t>
  </si>
  <si>
    <t>Misión oficial a citación en la oficina de asuntos internos según memorando 023-24</t>
  </si>
  <si>
    <t>Misión oficial a llevar a la capitán Rosario Pinillo según memorando 27-24</t>
  </si>
  <si>
    <t>Misión oficial a diligencias administrativas a llevar y retirar documentación según memorando n°027-2024</t>
  </si>
  <si>
    <t>Misión oficial a llevar a la Tte. Rosa Moreno a diligencias adminstrativas. Según memorando 027-2024</t>
  </si>
  <si>
    <t>Misión oficial a llevar al Cabo I José Moreno según memorando n°28/2024</t>
  </si>
  <si>
    <t>Misión oficial a llevar y traer documentos a los diferentes departamentos según memorando 21/2024</t>
  </si>
  <si>
    <t>Misión oficial a participar de capacitación sobre tencología para diseño, operación y mantenimiento glp según memorando n°012-24</t>
  </si>
  <si>
    <t>Misión oficial por ser instructor de segundo grupo de formación de bomberos, primer respondiente según memorando n°028-2024.</t>
  </si>
  <si>
    <t>Misisón oficial como instructor del segundo grupo de formación de bomberos según memorando n°029-2024</t>
  </si>
  <si>
    <t>Misión oficial por llevar al capitán Rosario Pinilla al Ricardo Arango según memornado n°031-2024</t>
  </si>
  <si>
    <t>Misión oficial a diligencias administrativas a llevar y retirar documentación según memorando n°030-2024</t>
  </si>
  <si>
    <t>TRANSPORTAR ALIMENTOS SECOS DE LA ESTACIÓN LOCAL DE LA CHORRERA, HACIA LA ESTACION LOCAL CHAME. HORARIO DE 4:00 A 6:49 P.M.</t>
  </si>
  <si>
    <t>Pago de desayuno, almuerso y cena, hopedaje,  traslado a la Zona Regional de Colòn para participar en los actos  conmemorativos de los CXXVII aniversario de fundaciòn, Memorando BCBRP-ZRLS-C121-22024.</t>
  </si>
  <si>
    <t>20/07/2024</t>
  </si>
  <si>
    <t>21/07/2024</t>
  </si>
  <si>
    <t>Z.R. PANAMÁ</t>
  </si>
  <si>
    <t>PARTICIPACIÓN</t>
  </si>
  <si>
    <t>Ezequiel Gónzalez</t>
  </si>
  <si>
    <t>Alfredo Aguilar</t>
  </si>
  <si>
    <t>Humberto  De León</t>
  </si>
  <si>
    <t>Rafael Reyes</t>
  </si>
  <si>
    <t>8-777-881</t>
  </si>
  <si>
    <t>8-391-965</t>
  </si>
  <si>
    <t>8-821-1291</t>
  </si>
  <si>
    <t>8-750-463</t>
  </si>
  <si>
    <t>8-769-415</t>
  </si>
  <si>
    <t>8-794-968</t>
  </si>
  <si>
    <t>8-769-1063</t>
  </si>
  <si>
    <t>8-722-164</t>
  </si>
  <si>
    <t>Desayuno -misión oficial en la Estación de Taboga ZR de Panamá  del día 03/06/2024 al 09/06/2024</t>
  </si>
  <si>
    <t>Desayuno -misión oficial en la Estación de Taboga ZR de Panamá  del día 24/06/2024 al 30/06/2024</t>
  </si>
  <si>
    <t>Almuerzo -misión oficial transportar personal a la ZR de Colón el 14/05/2024</t>
  </si>
  <si>
    <t>Almuerzo -misión oficial transportar personal a la ZR de Colón el 15/05/2024</t>
  </si>
  <si>
    <t>Cena y transporte -misión oficial transportar unidades de la escolta al Ministerio de Gobierno ZR de Panamá el día 17/05/2024</t>
  </si>
  <si>
    <t>Desayuno, almuerzo y transporte misión oficial transportar personal a las ZR de Los Santos y Coclé el día 29/05/2024</t>
  </si>
  <si>
    <t>Desayuno- misión oficial en la Est. De Taboga ZR de Panamá del 01/07/2024  al  07/07/2024</t>
  </si>
  <si>
    <t>Desayuno- misión oficial en la Est. De Taboga ZR de Panamá del 08/07/2024  al  14/07/2024</t>
  </si>
  <si>
    <t>Cena y transporte- misión oficial trasladar personal de la Dir.de Finanzas a la ZR de Panamá Este el día 21/06/2024</t>
  </si>
  <si>
    <t>Desayuno -misión oficial en la Est. De Taboga ZR de Panamá del 08/07/2024 al 14/07/2024</t>
  </si>
  <si>
    <t xml:space="preserve">Cena y transporte misión oficial transportar al personal administrativo y operativo de la ZR de Panama hacia la ZR de Panamá Oeste el 02  y 03/05/2024 </t>
  </si>
  <si>
    <t>Los Santos y Coclé</t>
  </si>
  <si>
    <t>03/06/2024</t>
  </si>
  <si>
    <t>09/06/2024</t>
  </si>
  <si>
    <t>24/06/2024</t>
  </si>
  <si>
    <t>30/06/2024</t>
  </si>
  <si>
    <t>14/05/2024</t>
  </si>
  <si>
    <t>15/05/2024</t>
  </si>
  <si>
    <t>17/05/2024</t>
  </si>
  <si>
    <t>29/05/2024</t>
  </si>
  <si>
    <t>01/07/2024</t>
  </si>
  <si>
    <t>07/07/2024</t>
  </si>
  <si>
    <t>08/07/2024</t>
  </si>
  <si>
    <t>14/07/2024</t>
  </si>
  <si>
    <t>21/06/2024</t>
  </si>
  <si>
    <t>02/05/2024</t>
  </si>
  <si>
    <t>03/05/2024</t>
  </si>
  <si>
    <t>ANULADO</t>
  </si>
  <si>
    <t>Cena y transporte misión oficial transportar al personal administrativo y operativo de la ZR de Panama hacia la ZR de Panamá Oeste del 27/05/2024 al 31/05/2024</t>
  </si>
  <si>
    <t>Desayuno y transporte -misión oficial transportar al personal administrativo y operativo de la ZR de Panamá Oeste hacia la ZR de Panamá Centro del 02 y 03/05/2024</t>
  </si>
  <si>
    <t>Desayuno y transporte -misión oficial transportar al personal administrativo y operativo de la ZR de Panamá Oeste hacia la ZR de Panamá Centro del 15/05/2024 al 17/05/2024</t>
  </si>
  <si>
    <t>Desayuno y transporte -misión oficial transportar al personal administrativo y operativo de la ZR de Panamá Oeste hacia la ZR de Panamá Centro del 20/05/2024 al 24/05/2024</t>
  </si>
  <si>
    <t>Desayuno y transporte -misión oficial transportar al personal administrativo y operativo de la ZR de Panamá Oeste hacia la ZR de Panamá Centro del 27/05/2024 al 31/05/2024</t>
  </si>
  <si>
    <t xml:space="preserve">Cena y transporte misión oficial transportar al personal administrativo y operativo de la ZR de Panama hacia la ZR de Panamá Oeste el 06/05/2024 </t>
  </si>
  <si>
    <t xml:space="preserve">Cena y transporte misión oficial transportar al personal administrativo y operativo de la ZR de Panama hacia la ZR de Panamá Oeste el 14 y 15/05/2024 </t>
  </si>
  <si>
    <t>Cena y transporte misión oficial transportar al personal administrativo y operativo de la ZR de Panama hacia la ZR de Panamá Oeste del día 20/05/2024  al 22/05/2024</t>
  </si>
  <si>
    <t>06/05/2024</t>
  </si>
  <si>
    <t>10/05/2024</t>
  </si>
  <si>
    <t>16/05/2024</t>
  </si>
  <si>
    <t>24/05/2024</t>
  </si>
  <si>
    <t>20/05/2024</t>
  </si>
  <si>
    <t>27/05/2024</t>
  </si>
  <si>
    <t>31/05/2024</t>
  </si>
  <si>
    <t>22/05/2024</t>
  </si>
  <si>
    <t xml:space="preserve">Cena y transporte misión oficial transportar al personal administrativo y operativo de la ZR de Panama hacia la ZR de Panamá Oeste el 07/05/2024 </t>
  </si>
  <si>
    <t>Cena y transporte misión oficial transportar al personal administrativo y operativo de la ZR de Panama hacia la ZR de Panamá Oeste del día 08/05/2024  al 10/05/2024</t>
  </si>
  <si>
    <t xml:space="preserve">Cena y transporte misión oficial transportar al personal administrativo y operativo de la ZR de Panama hacia la ZR de Panamá Oeste el 23/05/2024 </t>
  </si>
  <si>
    <t>Desayuno -misión oficial en la Est. De Taboga ZR de Panamá del 22/07/2024 al 28/07/2024</t>
  </si>
  <si>
    <t>Desayuno, almuerzo, cena y transporte misión oficial realizada en la ZR de Coclé el día 02/05/2024</t>
  </si>
  <si>
    <t>Almuerzo y cena -misión oficial pesaje de autos en la ZR de Panamá Oeste el día 28/05/2024</t>
  </si>
  <si>
    <t>Cena y transporte- misión oficial cobertura de acto protocolar en la ZR de Panamá el día 17/05/24</t>
  </si>
  <si>
    <t>Desayuno -misión oficial en la Est. De Taboga ZR de Panamá del 29/07/2024 al  04/08/2024</t>
  </si>
  <si>
    <t>07/05/2024</t>
  </si>
  <si>
    <t>08/05/2024</t>
  </si>
  <si>
    <t>23/05/2024</t>
  </si>
  <si>
    <t>22/07/2024</t>
  </si>
  <si>
    <t>28/07/2024</t>
  </si>
  <si>
    <t>28/05/2024</t>
  </si>
  <si>
    <t>29/07/2024</t>
  </si>
  <si>
    <t>04/08/2024</t>
  </si>
  <si>
    <t>8-494-954</t>
  </si>
  <si>
    <t>8-506-362</t>
  </si>
  <si>
    <t>8-301-38</t>
  </si>
  <si>
    <t>8-848-629</t>
  </si>
  <si>
    <t>8-219-1598</t>
  </si>
  <si>
    <t>8-465-728</t>
  </si>
  <si>
    <t>4-261-321</t>
  </si>
  <si>
    <t>2-743-388</t>
  </si>
  <si>
    <t>8-222-1694</t>
  </si>
  <si>
    <t>8-748-1285</t>
  </si>
  <si>
    <t>8-260-1103</t>
  </si>
  <si>
    <t>Farcomedi Domínguez</t>
  </si>
  <si>
    <t>Víctor D´Guerra</t>
  </si>
  <si>
    <t>Eduardo Guerra</t>
  </si>
  <si>
    <t>Gerardo Dixón</t>
  </si>
  <si>
    <t>Elvis Córdoba</t>
  </si>
  <si>
    <t>Vernardo Hackett</t>
  </si>
  <si>
    <t>Miguel Cáceres</t>
  </si>
  <si>
    <t>Betzaida Garisto</t>
  </si>
  <si>
    <t>Marian Aparicio</t>
  </si>
  <si>
    <t>Eric Guardia</t>
  </si>
  <si>
    <t>Eduardo Mondol</t>
  </si>
  <si>
    <t>Hugo Bethancourt</t>
  </si>
  <si>
    <t>7-97-38</t>
  </si>
  <si>
    <t>JAIME RUIZ</t>
  </si>
  <si>
    <t>Viàtico para viajar a la Ciudad de Panamà el dìa 19 de julio de 2024, a participar de la capacitaciòn denominada: "Tecnologìa para diseño, Operaciòn y Mantenimiento de Sistema de GLP" brindada por la EmpresaTropigas de Chiriquì, en un horario de 9:00 am a 4:00 pm, en el Edificio de Tropigas ubicado en Santamarìa Business District.</t>
  </si>
  <si>
    <t>Viàtico para viajar a la Ciudad de Panamà a la Estaciòn Nº3 de Carrasquilla, el dìa 23 de julio de 2024, a trasladar a personal que participarà en "Mesa de Soluciòn de Conflictos de Bomberos Jubilados y Activos".</t>
  </si>
  <si>
    <t>Viàtico para viajar a la Provincia de Panamà Oeste el dìa 31 de julio de 2024, a retirar pieza en calidad de prèstamo para el vehìculo No.309.</t>
  </si>
  <si>
    <t>Provincia de Panamà</t>
  </si>
  <si>
    <t>Provincia de Panamà Oeste</t>
  </si>
  <si>
    <t>9-723-1738</t>
  </si>
  <si>
    <t>9-717-2033</t>
  </si>
  <si>
    <t>9-720-811</t>
  </si>
  <si>
    <t>César Hernádez</t>
  </si>
  <si>
    <t>ZONA REGIONAL DE PANAMÁ</t>
  </si>
  <si>
    <t>DEPARTAMENTO DE TESORERIA - DETALLES DE VIÁTICOS AL INTERIOR DEL PAÍS PAGADOS A TRAVÉS DE CAJA MENUDA</t>
  </si>
  <si>
    <t>INFORME MENSUAL DE VIÁTICOS DEL MES DE JULIO DE 2024</t>
  </si>
  <si>
    <t>Severino Rodriguez</t>
  </si>
  <si>
    <t>Ildelamar Pérez</t>
  </si>
  <si>
    <t xml:space="preserve">Pago de Viatico de desayuno, almuerzo y cena por Gira de Inspeccion a las Estructura en contruccion de la Nueva Estacion de Bombero de Yaviza, Construido por el Comando Sur y reunion con Autoridades del Distrito de Pinogana tratar temas de la Estructura, los dias 9,10,11,12 de junio de 2024. </t>
  </si>
  <si>
    <t>Darien (Yaviza)</t>
  </si>
  <si>
    <t>8-402-87</t>
  </si>
  <si>
    <t>Victor Raúl Álvarez Villalobos</t>
  </si>
  <si>
    <t>Misión oficial a participar de capacitación sobre tencología para diseño, operación y mantenimiento glpsegún memorando n°012-24</t>
  </si>
  <si>
    <t>Pago de viático como conductor por llevar al Cabo 1° Kevin Requena, quien participa en sede de SINAPROC EN curso de Guía Canina en Ciudad de Panamá</t>
  </si>
  <si>
    <t>Para reembolsar viático por asistir a seminario taller de coching, liderazgo y habilidades directivas en los servicios de emergencias médicas SEM.</t>
  </si>
  <si>
    <t>Pagó de Viático como conductor por buscar al Cabo 1° Kevin Requena, quien participa en curso de Guía Canina en sede de SINAPROC en Ciudad Capital.</t>
  </si>
  <si>
    <t>ZONA REGIONAL PANAMÁ</t>
  </si>
  <si>
    <t>ZONA REGIONAL COCLÉ</t>
  </si>
  <si>
    <t>23/03/2024</t>
  </si>
  <si>
    <t>26/07/2024</t>
  </si>
  <si>
    <t>4-771-121</t>
  </si>
  <si>
    <t>4-711-2749</t>
  </si>
  <si>
    <t>4-717-573</t>
  </si>
  <si>
    <t>ROMEL ESPINOZA</t>
  </si>
  <si>
    <t>FRANCISCO QUIRÓS</t>
  </si>
  <si>
    <t>VANYA MIRANDA</t>
  </si>
  <si>
    <t>INFORME MENSUAL DE VIÁTICOS DEL MES DE AGOSTO  DE 2024</t>
  </si>
  <si>
    <t>PANAMA ESTE - DARIEN</t>
  </si>
  <si>
    <t>Z.R. CHIRIQUI</t>
  </si>
  <si>
    <t>Z.R. VERAGUAS, Z.R. CHIRIQUI, Z.R. BUGABA</t>
  </si>
  <si>
    <t>Z.R.COLON</t>
  </si>
  <si>
    <t>Z.R. HERRERA, Z.R. LOS SANTOS, Z.R. COCLE, Z.R. VERAGUAS</t>
  </si>
  <si>
    <t>EN CALIDAD DE COCINERA PARA PREPARAR LOS ALIMENTOS DEL SEGUNDO RECLUTAMIENTO .</t>
  </si>
  <si>
    <t>EN CALIDAD DE AYUDANTE DE COCINA PARA PREPARAR LOS ALIMENTOS DEL SEGUNDO RECLUTAMIENTO.</t>
  </si>
  <si>
    <t>ENCARGADA DE LA LOGISTICA GENERAL REQUERIDA PARA EL SEGUNDO RECLUTAMIENTO.</t>
  </si>
  <si>
    <t>EN CALIDAD DE COCINERO PARA PREPARAR LOS ALIMENTOS DEL SEGUNDO RECLUTAMIENTO .</t>
  </si>
  <si>
    <t>CONDUCTOR ASIGNADO PARA TRANSPORTAR A LA ENGARGADA DE LA LOGISTICA DEL SEGUNDO RECLUTAMIENTO.</t>
  </si>
  <si>
    <t>EN CALIDAD DE AYUDANTE  GENERAL DEL SEGUNDO RECLUTAMIENTO.</t>
  </si>
  <si>
    <t>CUBRIR AUDIENCIA DE LA JUNTA DISCIPLINARIA.</t>
  </si>
  <si>
    <t>REALIZAR APOYO TECNICO A LA FLOTA VEHICULAR A NIVEL NACIONAL.</t>
  </si>
  <si>
    <t>CONDUCTOR ASIGNADO AL CNEL GONZALO CHAN QUIEN PARTICIPARA DE LAS ACTIVIDADES DE ANIVERSARIO DE LA Z.R. COLON.</t>
  </si>
  <si>
    <t>PARTICIPAR EN LOS ACTOS DE ANIVERSARIO DE LA Z.R. COLON.</t>
  </si>
  <si>
    <t xml:space="preserve">PARTICIPAR EN AUDIENCIA DISCIPLINARIA </t>
  </si>
  <si>
    <t>REALIZAR GIRA DE TRABAJO, REUNION CON LA ASOCIACION DE PROMOTORES DE CHIRIQUI.</t>
  </si>
  <si>
    <t>REALIZAR REVISION DE LOS SERVICIOS DE INTERNET Y MANTENIMIENTO DE LOS EQUIPOS INFORMATICOS EN LAS EST. DE STA MARTA, PROGRESO, RIO SERENO, FINCA BLANCO, STA FE Y BUGABA .</t>
  </si>
  <si>
    <t>REALIZAR REVISION DE LA CASETA Y REPETIDORA EN MILLA 7 1/2, REPROGRAMACION DE LOS RADIOS  Y ENTREGA DE BATERIAS , REVISION DE LA TELEFONIA ANALOGA E IP.</t>
  </si>
  <si>
    <t>REALIZAR CENSO DE LAS UNIDADES CANINAS .</t>
  </si>
  <si>
    <t>BIBIANA ROSAS</t>
  </si>
  <si>
    <t>JOAQUIN SÁNCHEZ</t>
  </si>
  <si>
    <t>NAVARRO</t>
  </si>
  <si>
    <t>MATILDE DE RODRÍGUEZ</t>
  </si>
  <si>
    <t>ORELIS MORENO</t>
  </si>
  <si>
    <t>ORLANDO OSPINO</t>
  </si>
  <si>
    <t>SAUL CANTO</t>
  </si>
  <si>
    <t>VIELKA RAPÓN</t>
  </si>
  <si>
    <t>ERNESTO RODRÍGUEZ</t>
  </si>
  <si>
    <t>CALEB NAVARRO</t>
  </si>
  <si>
    <t>MAYCOL  MORGAN</t>
  </si>
  <si>
    <t>LIBORIO  MONTENEGRO</t>
  </si>
  <si>
    <t>FELIX ROBERTSON</t>
  </si>
  <si>
    <t>ARMANDO  AROSEMENA</t>
  </si>
  <si>
    <t>MANUEL MORALES</t>
  </si>
  <si>
    <t>DANIEL REYES</t>
  </si>
  <si>
    <t>LUIS HINESTROSA</t>
  </si>
  <si>
    <t>OSCAR VILLALÁZ</t>
  </si>
  <si>
    <t>GONZALO CHAN</t>
  </si>
  <si>
    <t>IVETH MADRID</t>
  </si>
  <si>
    <t>LUIS MIRANDA</t>
  </si>
  <si>
    <t>COM. PMA ESTE-DARIEN 018-24</t>
  </si>
  <si>
    <t>COM. PMA ESTE-DARIEN 019-24</t>
  </si>
  <si>
    <t>COM. PMA ESTE-DARIEN 020-24</t>
  </si>
  <si>
    <t>COM. PMA ESTE-DARIEN 021-24</t>
  </si>
  <si>
    <t>COM.PMA ESTE-DARIEN 022-24</t>
  </si>
  <si>
    <t>COM. PMA ESTE-DARIEN 023-24</t>
  </si>
  <si>
    <t>COM.PMA ESTE-DARIEN 024-24</t>
  </si>
  <si>
    <t>COM. PMA ESTE-DARIEN 025-24</t>
  </si>
  <si>
    <t>COM.PMA ESTE- DARIEN 026-24</t>
  </si>
  <si>
    <t>COM. PMA ESTE-DARIEN 027-24</t>
  </si>
  <si>
    <t>DG-038-24</t>
  </si>
  <si>
    <t>EX-031-24</t>
  </si>
  <si>
    <t>COM-Z.R.CHIR.051-24</t>
  </si>
  <si>
    <t>COM-Z.R.CHIR.052-24</t>
  </si>
  <si>
    <t>ODAI-013-24</t>
  </si>
  <si>
    <t>DINAS.-005-24</t>
  </si>
  <si>
    <t>DINAS.-006-24</t>
  </si>
  <si>
    <t>Oll-020-24</t>
  </si>
  <si>
    <t>Oll-021-24</t>
  </si>
  <si>
    <t xml:space="preserve">NC-025-24 ( DOEXBURE ) </t>
  </si>
  <si>
    <t xml:space="preserve">NC-026-24 ( DOEXBURE ) </t>
  </si>
  <si>
    <t>ADM.PMA ESTE-DARIEN 028-24</t>
  </si>
  <si>
    <t>DIANA AGRAZALES</t>
  </si>
  <si>
    <t>Para el mes de  agosto no se  realizó ningún pago de viático</t>
  </si>
  <si>
    <t>13/08/2024</t>
  </si>
  <si>
    <t>19/08/2024</t>
  </si>
  <si>
    <t>20/08/2024</t>
  </si>
  <si>
    <t>Pago de viático para viajar a Panamá a reunión en la Dirección General a las 10:00 a.m. el día 13 de agosto de 2024, sobre la organización de la unidad canina del Benemérito Cuerpo de Bomberos de la República de Panamá, citación efectuada por el Teniente Coronel Enrique Mendives vía telefónica.  Nota ZRB-BCBRP-223-2024.</t>
  </si>
  <si>
    <t>Pago de viático para viajar a Panamá a retirar insumos y herramientas para el taller en la sección de mecánica, mediante llamda recibida por el Mayor Rolando Ramos, jefe de la Sección de Mecánica.  Nota de Transporte-Bug-02-08-2024</t>
  </si>
  <si>
    <t>18-2024</t>
  </si>
  <si>
    <t>19-2024</t>
  </si>
  <si>
    <t>20-2024</t>
  </si>
  <si>
    <t>21-2024</t>
  </si>
  <si>
    <t xml:space="preserve">Maribel Arenal </t>
  </si>
  <si>
    <t>Jonathan Ríos</t>
  </si>
  <si>
    <t>Nery Javier Saldaña</t>
  </si>
  <si>
    <t xml:space="preserve">Provincia de Panamà </t>
  </si>
  <si>
    <t>Viàtico para viajar a la Provincia de Panamà el dìa 05 de agosto de 2024, a la estaciòn de Bomberos Nº2 de Plaza Amador, a retirar herramientas para uso del Departamento de mecànica en la ZR de Veraguas.</t>
  </si>
  <si>
    <t>Viàtico para viajar a la Ciudad de Panamà a la Estaciòn Nº3 de Carrasquilla, el dìa 20 de agosto de 2024, a trasladar a personal que participarà en "Mesa de Soluciòn de Conflictos de Bomberos Jubilados y Activos".</t>
  </si>
  <si>
    <t>Viàtico para viajar a la Provincia de Panamà Oeste, el dìa 28 de agosto de 2024, a la empresa Ford Cincuentenario ubicada en la sucursal de Costa Verde, a realizar mantenimiento del vehìculo Nº956, con placa G13597 y activo 88342. Adicional, devolver turbo solicitado en calidad de prèstamo a la estaciòn Nº1 de Panamà Oeste.</t>
  </si>
  <si>
    <t>Viàtico para viajar a la Ciudad de Panamà a la Estaciòn Nº3 de Carrasquilla, el dìa 28 de agosto de 2024, a trasladar a personal que participarà en "Mesa de Soluciòn de Conflictos de Bomberos Jubilados y Activos".</t>
  </si>
  <si>
    <t>023-2024</t>
  </si>
  <si>
    <t>024-2024</t>
  </si>
  <si>
    <t>025-2024</t>
  </si>
  <si>
    <t>026-2024</t>
  </si>
  <si>
    <t>N°  DE VIÁTICO</t>
  </si>
  <si>
    <t>N° DE VIÁTICO</t>
  </si>
  <si>
    <t>Ildelmar Pérez</t>
  </si>
  <si>
    <t>Jorge Torres</t>
  </si>
  <si>
    <t xml:space="preserve">PAGO DE VIATICO PARA EL COLABORADOR, MIGUEL MENA, QUE CONDUCIRÁ EL BUS DE LOS COLABORADORES A LA ZONA REGIONAL DE CHIRIQUI, QUE PARTICIPARAN DEL CONVIVIO BOBMEROL DE VOLEIBOL MIXTO. DEL  30/08/2024 AL 01/09/2024, </t>
  </si>
  <si>
    <t>PAGO DE VIATICO DE TRANSPORTE PARA LA COLABORADORA MARELIS NUÑEZ, CON CEDULA No. 8-771-1812, POR LABORAR EL DIA SABADO 31/08/2024 EN  EL REGISTRO DE INVENTARIO DE LA ZONA REGIONAL PANAMA OESTE, EN HORARIO DE 9:00 A 1:00PM</t>
  </si>
  <si>
    <t>PAGO DE VIATICO DE TRANSPORTE PARA LA COLABORADORA ZULAY DE SEDAS, CON CEDULA No. 7-700-2289, POR LABORAR EL DIA SABADO 31/08/2024 EN  EL REGISTRO DE INVENTARIO DE LA ZONA REGIONAL PANAMA OESTE, EN HORARIO DE 9:00 A 1:00PM</t>
  </si>
  <si>
    <t>PAGO DE VIATICO DE TRANSPORTE PARA LA ADMINISTRADORA RASHIRA BURKER, CON CEDULA No. 8-832-1403, POR LABORAR EL DIA SABADO 31/08/2024 EN  EL REGISTRO DE INVENTARIO DE LA ZONA REGIONAL PANAMA OESTE, EN HORARIO DE 9:00 A 1:00PM</t>
  </si>
  <si>
    <t>001-2024</t>
  </si>
  <si>
    <t>S/N</t>
  </si>
  <si>
    <t>CHIRIQUI</t>
  </si>
  <si>
    <t>LA CHORRERA</t>
  </si>
  <si>
    <t>OMAR SMITH</t>
  </si>
  <si>
    <t>DENIS RUBIDES</t>
  </si>
  <si>
    <t>7/08/2024</t>
  </si>
  <si>
    <t>6/08/2024</t>
  </si>
  <si>
    <t>006-</t>
  </si>
  <si>
    <t>007-</t>
  </si>
  <si>
    <t>Pago de viatico de desayuno, almuerzo y cena, fue asignado como chofer de la unidad 865, el día 5 de agosto de los corrientes, para llevar encomienda al departamento de archivos y retirar herramientas   y equipos de la unidad de Mecánica de la Zona Regional de Panamá, C1-022/2024.</t>
  </si>
  <si>
    <t xml:space="preserve">Pago de viatico de desayuno, almuerzo y cena, fue asignado el día 5 de agosto de los corrientes, para retirar herramientas y hacer pruebas de equipo de la unidad de Mecánica de la Zona Regional de Panamá, Memorando BCBRP-ZRLS-C1-023/2024. </t>
  </si>
  <si>
    <t>Pago de desayuno, almuerzo, cena y Hospedaje, participación de las sesiones de la Junta Disciplinaria del Benemérito Cuerpo de Bomberos de la República de Panamá, los días miércoles 7 y jueves 8 de agosto del 2024 de 8:00 a.m. a las 6:00 p.m., en la Estación Ricardo Arango de la Zona Regional Panamá, Memorando BCBRP-ZRLS-C1-24/2024.</t>
  </si>
  <si>
    <t>Pago de viatico de desayuno, almuerzo, cena y Hospedaje, participación de las sesiones de Junta Disciplinaria del Benemérito Cuerpo de Bomberos de la Republica de Panamá, los días miércoles 21 y jueves 22 de agosto de 2024, de 8.00 a.m. a las 6:00 p.m. Estación Ricardo Arango Zona Regional Panamá, memorando BCBRP-ZRLS-C1 25/2024.</t>
  </si>
  <si>
    <t>027-2024</t>
  </si>
  <si>
    <t>028-2024</t>
  </si>
  <si>
    <t>Marco Vega</t>
  </si>
  <si>
    <t>Gustavo  Bustamante</t>
  </si>
  <si>
    <t>Jaime Ruíz</t>
  </si>
  <si>
    <t>05/08/2024</t>
  </si>
  <si>
    <t>07/08/2024</t>
  </si>
  <si>
    <t>08/08/2024</t>
  </si>
  <si>
    <t>21/08/2024</t>
  </si>
  <si>
    <t>22/08/2024</t>
  </si>
  <si>
    <t>Misión oficial por asistir a la oficina de Auditoria Interna en el Ricardo Arango. Según nota n°OAI-109-2024</t>
  </si>
  <si>
    <t>Misión oficial a buscar valija y equipo de exbures según memorando n°33-2024</t>
  </si>
  <si>
    <t>Rosario Pinilla</t>
  </si>
  <si>
    <t>Aristides Quintero</t>
  </si>
  <si>
    <t>José Moreno</t>
  </si>
  <si>
    <t>Walter Cedeño</t>
  </si>
  <si>
    <t>Cena y transporte- misión oficial transportar al personal administrativo y operativo hacia la ZR de Panamá Este el 04/06/2024</t>
  </si>
  <si>
    <t xml:space="preserve">Desayuno y transporte- misión oficial transportar al personal administrativo y operativo de la ZR de Panamá Oeste hacía la ZR de Panamá Centro del 24/06/2024 al 28/06/2024 </t>
  </si>
  <si>
    <t xml:space="preserve">Desayuno y transporte- misión oficial transportar al personal administrativo y operativo de la ZR de Panamá Oeste hacía la ZR de Panamá Centro del 10/06/2024 al 14/06/2024 </t>
  </si>
  <si>
    <t xml:space="preserve">Cena y transporte- misión oficial transportar al personal administrativo y operativo de la ZR de Panamá hacia la ZR de Panamá Oeste el 05 y 06/06/2024 </t>
  </si>
  <si>
    <t xml:space="preserve">Cena y transporte- misión oficial transportar al personal administrativo y operativo hacia la ZR de Panamá Oeste el 26 y 27/06/2024 </t>
  </si>
  <si>
    <t xml:space="preserve">Cena y transporte- misión oficial transportar al personal administrativo y operativo hacia la ZR de Panamá Oeste los días 26 y  27/06/2024 </t>
  </si>
  <si>
    <t xml:space="preserve">Cena y transporte- misión oficial transportar al personal administrativo y operativo hacia la ZR de Panamá Oeste los días 3 y  04/06/2024 </t>
  </si>
  <si>
    <t xml:space="preserve">Cena y transporte- misión oficial transportar al personal administrativo y operativo hacia la ZR de Panamá Oeste el día 07/06/2024 </t>
  </si>
  <si>
    <t>Cena y transporte- misión oficial transportar al personal administrativo y operativo hacia la ZR de Panamá Oeste del 10/06/2024 al 14/06/2024</t>
  </si>
  <si>
    <t>Cena y transporte- misión oficial transportar al personal administrativo y operativo hacía la ZR de Panamá Oeste el día 25/06/2024</t>
  </si>
  <si>
    <t>Cena y transporte- misión oficial conductor asignado al Director General Encargado el día  21/06/2024 en la ZR Panamá Este</t>
  </si>
  <si>
    <t>Desayuno, almuerzo, cena y transporte- misión oficial conductor asignado al Director General Encargado en la ZR de Panamá Este el 22/06/2024</t>
  </si>
  <si>
    <t>Desayuno, almuerzo, cena y transporte- misión oficial conductor asignado al Director General Encargado en la ZR de Panamá Este el 23/06/2024</t>
  </si>
  <si>
    <t>Desayuno, almuerzo, cena y transporte misión oficial transportar al personal de infraestructura a la ZR de Veraguas el día 04/07/2024</t>
  </si>
  <si>
    <t>Almuerzo- misión oficial transportar personal a la ZR de Colón el día 06/06/2024</t>
  </si>
  <si>
    <t>Cena y transporte- misión oficial transportar al personal administrativo y operativo hacia la ZR de Panamá Oeste los días 17 y 18/06/2024</t>
  </si>
  <si>
    <t>Cena y transporte- misión oficial transportar al personal de la  Banda de Música hacia la ZR de Panamá Este el día 21/06/2024</t>
  </si>
  <si>
    <t>Desayuno, almuerzo y transporte- misión oficial transportar al personal de la Banda de Música hacia la ZR de Panamá Este el día  23/06/2024</t>
  </si>
  <si>
    <t>Almuerzo- misión oficial transportar al lic. Vladimir Sánchez a la ZR de Panamá Este el día 14/06/2024</t>
  </si>
  <si>
    <t>Desayuno, almuerzo y transporte- misión oficial transportar al  personal de la Banda de Música y Voluntario hacia la ZR de Panamá Este el día 23/06/2024</t>
  </si>
  <si>
    <t>Desayuno, almuerzo y transporte- misión oficial transportar al personal de la Banda de Música a la ZR de Panamá Este el día  23/06/2024</t>
  </si>
  <si>
    <t>Desayuno y transporte- misión oficial transportar al personal administrativo y operativo de la ZR de Panamá Oeste hacia la ZR de Panama centro del 03/06/2024 al 07/06/2024</t>
  </si>
  <si>
    <t>Almuerzo- misión oficial traslado del lic. Daniel Rodríguez a la ZR de Colón el día 11/06/2024</t>
  </si>
  <si>
    <t>Almuerzo- misión oficial transportar personal a la ZR de Panamá Oeste el día 26/06/2024</t>
  </si>
  <si>
    <t>Almuerzo- misión oficial transportar al auditor Vladimir Sánchez a la ZR de Colón el día 27/06/2024</t>
  </si>
  <si>
    <t>Desayuno y transporte- misión oficial transportar al personal administrativo y operativo de la ZR de Panamá Oeste hacia la ZR de Panama centro el día 20/06/2024</t>
  </si>
  <si>
    <t>Desayuno, almuerzo, cena y transporte- misión oficial transportar al personal de infraestructura a la  ZR de Darién el día 17/06/2024</t>
  </si>
  <si>
    <t>Almuerzo- misión oficial realizada en la ZR de Panamá Oeste los días 06 y 07/06/2024</t>
  </si>
  <si>
    <t>Cena y tranporte- misión oficial transportar al personal de la Banda de Música y Voluntario hacia la ZR de Panamá Este los días 21 y 22/06/2024</t>
  </si>
  <si>
    <t>Desayuno, almuerzo y transporte- misión oficial traslado del personal de la Banda de Música en la ZR de Panamá el día 22/06/2024</t>
  </si>
  <si>
    <t>Cena y transporte- misión oficial transportar al personal de la Banda de Música y Voluntario hacia la ZR de Panamá Este el día 21/06/2024</t>
  </si>
  <si>
    <t>Desayuno- misión oficial en la Est.  De Taboga ZR de Panamá del 22/07/2024 al 28/07/2024</t>
  </si>
  <si>
    <t>Desayuno- misión oficial en la Est.  De Taboga ZR de Panamá del 29/07/2024 al 04/08/2024</t>
  </si>
  <si>
    <t>Cena y transporte- misión oficial cobertura de prensa desfile por el día del Niño y la Niña en Albrook Mall ZR de Panamá el 21/07/2024</t>
  </si>
  <si>
    <t>Almuerzo- misión oficial realizada en la ZR Herrera el día 02/07/2024</t>
  </si>
  <si>
    <t>Desayuno, almuerzo, cena y transporte- misión oficial realizada en la ZR de Veraguas el día 04/07/2024</t>
  </si>
  <si>
    <t>Almuerzo- misión oficial arqueo sorpresivo de Caja Menuda en la ZR de Panamá Oeste el día 26/06/2024</t>
  </si>
  <si>
    <t>Almuerzo- misión oficial arqueo y traspaso de Caja Menuda en la ZR de Panamá Este el día 14/06/2024</t>
  </si>
  <si>
    <t>Almuerzo- misión oficial arqueo y traspaso de Caja Menuda en la ZR de Colón el día 27/06/2024</t>
  </si>
  <si>
    <t>Almuerzo y cena- misión oficial realizada en la ZR de Panamá Oeste el día 28/05/2024</t>
  </si>
  <si>
    <t>Almuerzo y cena- misión oficial realizada en la ZR de Panamá Oeste el día 11/06/2024</t>
  </si>
  <si>
    <t>Almuerzo- misión oficial realizada en la ZR de Colón el día 08/02/2024</t>
  </si>
  <si>
    <t>Almuerzo- misión oficial realizada en la ZR de Colón el día 30/04/2024</t>
  </si>
  <si>
    <t>Almuerzo- misión oficial realizada en la ZR de Colón el día 04/06/2024</t>
  </si>
  <si>
    <t>Almuerzo- misión oficial realizada en la ZR de Colón el día 06/06/2024</t>
  </si>
  <si>
    <t>Almuerzo- misión oficial realizada en la ZR de Colón el día 11/06/2024</t>
  </si>
  <si>
    <t>Almuerzo- misión oficial realizada en la ZR de Colón el día 12/07/2024</t>
  </si>
  <si>
    <t>Desayuno, almuerzo y transporte- misión oficial transportar a la Banda de Cornetas y Tambores en la ZR de Panamá el  20/07/2024</t>
  </si>
  <si>
    <t>Cena y transporte- misión oficial transportar al personal de la Banda de Música en la ZR de Panamá el día 16/07/2024</t>
  </si>
  <si>
    <t>Almuerzo, cena y transporte- misión oficial abastecimiento de vehículos de extinción en la ZR de Panamá el 20/07/2024</t>
  </si>
  <si>
    <t>Almuerzo, cena y transporte- misión oficial abastecimiento de vehículos de extinción en la ZR de Panamá los días 27 y 28/07/2024</t>
  </si>
  <si>
    <t>Desayuno, almuerzo, cena y transporte- misión oficial distribución de equipos en las ZR de Coclé, Los Santos, Herrera, Veraguas, Chiriquí, Bugaba y Bocas Del Toro del 26/06/2024 al 28/06/2024</t>
  </si>
  <si>
    <t>Desayuno, almuerzo, cena y transporte- misión oficial distribución de equipos en las ZR de Coclé, Los Santos, Herrera, Veraguas, Chiriquí, Bugaba y Bocas Del Toro del 04/07/2024 al 06/07/2024</t>
  </si>
  <si>
    <t>Desayuno, almuerzo, cena y transporte- misión oficial distribución de equipos en las ZR de Coclé, Herrera, Los Santos, Veraguas, Chiriquí y Bugaba del 26/06/2024 al 28/06/2024</t>
  </si>
  <si>
    <t>Desayuno, almuerzo, cena y transporte- misión oficial distribución de equipos en las ZR de Coclé, Herrera, Los Santos, Veraguas, Chiriquí, Bugaba y Bocas Del Toro del 04/07/2024 al 06/07/2024</t>
  </si>
  <si>
    <t>Desayuno, almuerzo, cena, hospedaje y  transporte- misión oficial transportar al Mgter. Lázaro Tuñón a la ZR de Veraguas el 13 y 14/08/2024</t>
  </si>
  <si>
    <t>Desayuno, almuerzo y cena- misión oficial presentación de denuncia ante el Ministerio Público en la ZR de Herrera el 13/08/2024</t>
  </si>
  <si>
    <t>Desayuno, almuerzo, cena y hospedaje- misión oficial auditoría en la ZR de Veraguas del 13  al  14/08/2024</t>
  </si>
  <si>
    <t>Cena y transporte- misión oficial cobertura de acto protocolar en la ZR de Panamá el 17/05/2024</t>
  </si>
  <si>
    <t>Almuerzo, cena y transporte- misión oficial abastecimiento de los vehículos de extinción en la ZR de Panamá el 03/08/2024</t>
  </si>
  <si>
    <t>Cena y transporte- misión oficial transportar personal en la ZR de Panamá el 23/07/2024</t>
  </si>
  <si>
    <t>Desayuno y transporte- misión oficial transportar al personal administrativo y operativo de la ZR de Panamá Oeste hacia la ZR de Panamá Centro los días 17 y 18/06/2024</t>
  </si>
  <si>
    <t>Almuerzo, cena y transporte-misión oficial toma de medidas para el personal de la ZR de Colón el día 15/07/2024</t>
  </si>
  <si>
    <t xml:space="preserve">Almuerzo- misión oficial toma de medidas para el personal de la ZR de Colón el día 16/07/2024 </t>
  </si>
  <si>
    <t>Cena y transporte- misión oficial toma de medidas al personal  de la Banda de Música en la ZR de Panamá el día 23/07/2024</t>
  </si>
  <si>
    <t>Desayuno, almuerzo, cena y transporte- misión oficial trasladar al equipo de Bola Suave a la ZR de Colón el día 13/07/2024</t>
  </si>
  <si>
    <t>Desayuno, almuerzo y transporte misión oficial transportar personal a la ZR de Panamá Oeste el 14/07/2024</t>
  </si>
  <si>
    <t>Almuerzo y transporte- misión oficial transportar al personal encargado de la toma de medidas a la ZR de Panamá Este el 18/07/2024</t>
  </si>
  <si>
    <t>Almuerzo y transporte- misión oficial transportar al personal encargado de la toma de medidas a la ZR de Panamá Oeste el 19/07/2024 y el 20/07/2024</t>
  </si>
  <si>
    <t xml:space="preserve">Almuerzo- misión oficial transportar al personal de infraestructura a la  ZR de Panamá Oeste el 25/07/2024 </t>
  </si>
  <si>
    <t xml:space="preserve">Desayuno, almuerzo y transporte- misión oficial transportar personal a la ZR de Panamá Oeste el 14/07/2024 </t>
  </si>
  <si>
    <t>Almuerzo- misión oficial transportar al personal encargado de la toma de medidas a la ZR de Colón el 16/07/2024</t>
  </si>
  <si>
    <t>Almuerzo, cena y transporte- misión oficial transportar al personal encargado de la toma de medidas a la ZR de Colón el 15/07/2024</t>
  </si>
  <si>
    <t>Almuerzo- misión oficial transportar al personal encargado de la toma de medidas a la ZR de Colón el 17/07/2024</t>
  </si>
  <si>
    <t>Almuerzo- misión oficial transportar al personal de Auditoría a la ZR de Colón el 29/07/2024</t>
  </si>
  <si>
    <t>Almuerzo y transporte- misión oficial toma de medidas para el personal de la ZR de Panamá Este el 17 y 18/07/2024</t>
  </si>
  <si>
    <t>Almuerzo y transporte- misión oficial toma de medidas para el personal de la ZR de Panamá Oeste el 19 y 20/07/2024</t>
  </si>
  <si>
    <t xml:space="preserve">Desayuno, almuerzo y transporte- misión oficial transportar personal de la compañía #15 al dominical en la ZR de Panamá Oeste el 21/07/2024 </t>
  </si>
  <si>
    <t>Desayuno. Almuerzo y transporte- misión oficial transportar personal a la ZR de Panamá Oeste el día 14/07/2024</t>
  </si>
  <si>
    <t>Cena y transporte- misión oficial trasladar personal a la ZR de Colón el día 19/07/2024</t>
  </si>
  <si>
    <t>Desayuno, almuerzo y transporte misión oficial transportar personal a la ZR de Panamá Oeste el 21/07/2024</t>
  </si>
  <si>
    <t>Desayuno, almuerzo y transporte- misión oficial transportar al personal de las compañias voluntarias a la ZR de Panamá Oeste el 14/07/2024</t>
  </si>
  <si>
    <t>Desayuno, almuerzo, cena y transporte misión oficial realizada en la ZR de Herrera el día 18/07/2024</t>
  </si>
  <si>
    <t>Cena y transporte misión oficial cobertura de desfile de antorchas en la ZR de Colón el 19 y 20/07/2024</t>
  </si>
  <si>
    <t>Desayuno, almuerzo, cena y transporte misión oficial cobertura de actos protocolares en la ZR de Colón el día 21/07/2024</t>
  </si>
  <si>
    <t>Cena y transporte misión oficial cobertura de acto protocolar en la ZR de Panamá el  17/05/2024</t>
  </si>
  <si>
    <t>Almuerzo- misión oficial traspaso de Caja Menuda en la ZR de Colón el día 29/07/2024</t>
  </si>
  <si>
    <t>Desayuno- misión oficial en la Est. De Taboga ZR de Panamá del 19/08/2024 al 25/08/2024</t>
  </si>
  <si>
    <t>Desayuno- misión oficial en la Est. De Taboga, ZR de Panamá del 05/08/2024 al 11/08/2024</t>
  </si>
  <si>
    <t>Desayuno- misión oficial en la Est. De Taboga, ZR de Panamá del 12/08/2024 al 18/08/2024</t>
  </si>
  <si>
    <t>5798</t>
  </si>
  <si>
    <t>5799</t>
  </si>
  <si>
    <t>5800</t>
  </si>
  <si>
    <t>5801</t>
  </si>
  <si>
    <t>5802</t>
  </si>
  <si>
    <t>5803</t>
  </si>
  <si>
    <t>5804</t>
  </si>
  <si>
    <t>5805</t>
  </si>
  <si>
    <t>5806</t>
  </si>
  <si>
    <t>5807</t>
  </si>
  <si>
    <t>5808</t>
  </si>
  <si>
    <t>5809</t>
  </si>
  <si>
    <t>5810</t>
  </si>
  <si>
    <t>5811</t>
  </si>
  <si>
    <t>5812</t>
  </si>
  <si>
    <t>5813</t>
  </si>
  <si>
    <t>5814</t>
  </si>
  <si>
    <t>5815</t>
  </si>
  <si>
    <t>5816</t>
  </si>
  <si>
    <t>5817</t>
  </si>
  <si>
    <t>5818</t>
  </si>
  <si>
    <t>5819</t>
  </si>
  <si>
    <t>5820</t>
  </si>
  <si>
    <t>5821</t>
  </si>
  <si>
    <t>5822</t>
  </si>
  <si>
    <t>5823</t>
  </si>
  <si>
    <t>5824</t>
  </si>
  <si>
    <t>5825</t>
  </si>
  <si>
    <t>5826</t>
  </si>
  <si>
    <t>5827</t>
  </si>
  <si>
    <t>5828</t>
  </si>
  <si>
    <t>5829</t>
  </si>
  <si>
    <t>5830</t>
  </si>
  <si>
    <t>5831</t>
  </si>
  <si>
    <t>5832</t>
  </si>
  <si>
    <t>5833</t>
  </si>
  <si>
    <t>5834</t>
  </si>
  <si>
    <t>5835</t>
  </si>
  <si>
    <t>5836</t>
  </si>
  <si>
    <t>5837</t>
  </si>
  <si>
    <t>5838</t>
  </si>
  <si>
    <t>5839</t>
  </si>
  <si>
    <t>5840</t>
  </si>
  <si>
    <t>5841</t>
  </si>
  <si>
    <t>5842</t>
  </si>
  <si>
    <t>5843</t>
  </si>
  <si>
    <t>5844</t>
  </si>
  <si>
    <t>5845</t>
  </si>
  <si>
    <t>5846</t>
  </si>
  <si>
    <t>5847</t>
  </si>
  <si>
    <t>5848</t>
  </si>
  <si>
    <t>5849</t>
  </si>
  <si>
    <t>5850</t>
  </si>
  <si>
    <t>5851</t>
  </si>
  <si>
    <t>5852</t>
  </si>
  <si>
    <t>5853</t>
  </si>
  <si>
    <t>5854</t>
  </si>
  <si>
    <t>5855</t>
  </si>
  <si>
    <t>5856</t>
  </si>
  <si>
    <t>5857</t>
  </si>
  <si>
    <t>5858</t>
  </si>
  <si>
    <t>5859</t>
  </si>
  <si>
    <t>5860</t>
  </si>
  <si>
    <t>5861</t>
  </si>
  <si>
    <t>5862</t>
  </si>
  <si>
    <t>5863</t>
  </si>
  <si>
    <t>5864</t>
  </si>
  <si>
    <t>5865</t>
  </si>
  <si>
    <t>5866</t>
  </si>
  <si>
    <t>5867</t>
  </si>
  <si>
    <t>5868</t>
  </si>
  <si>
    <t>5869</t>
  </si>
  <si>
    <t>5870</t>
  </si>
  <si>
    <t>5871</t>
  </si>
  <si>
    <t>5872</t>
  </si>
  <si>
    <t>5873</t>
  </si>
  <si>
    <t>5874</t>
  </si>
  <si>
    <t>5875</t>
  </si>
  <si>
    <t>5876</t>
  </si>
  <si>
    <t>5877</t>
  </si>
  <si>
    <t>5878</t>
  </si>
  <si>
    <t>5879</t>
  </si>
  <si>
    <t>5880</t>
  </si>
  <si>
    <t>5881</t>
  </si>
  <si>
    <t>5882</t>
  </si>
  <si>
    <t>5883</t>
  </si>
  <si>
    <t>5884</t>
  </si>
  <si>
    <t>5885</t>
  </si>
  <si>
    <t>5886</t>
  </si>
  <si>
    <t>5887</t>
  </si>
  <si>
    <t>5888</t>
  </si>
  <si>
    <t>5889</t>
  </si>
  <si>
    <t>5890</t>
  </si>
  <si>
    <t>5891</t>
  </si>
  <si>
    <t>5892</t>
  </si>
  <si>
    <t>5893</t>
  </si>
  <si>
    <t>5894</t>
  </si>
  <si>
    <t>5895</t>
  </si>
  <si>
    <t>5896</t>
  </si>
  <si>
    <t>5897</t>
  </si>
  <si>
    <t>5898</t>
  </si>
  <si>
    <t>5899</t>
  </si>
  <si>
    <t>5900</t>
  </si>
  <si>
    <t>5901</t>
  </si>
  <si>
    <t>5902</t>
  </si>
  <si>
    <t>5903</t>
  </si>
  <si>
    <t>5904</t>
  </si>
  <si>
    <t>5905</t>
  </si>
  <si>
    <t>5906</t>
  </si>
  <si>
    <t>5907</t>
  </si>
  <si>
    <t>5908</t>
  </si>
  <si>
    <t>5909</t>
  </si>
  <si>
    <t>5910</t>
  </si>
  <si>
    <t>5911</t>
  </si>
  <si>
    <t>5912</t>
  </si>
  <si>
    <t>5913</t>
  </si>
  <si>
    <t>5914</t>
  </si>
  <si>
    <t>5915</t>
  </si>
  <si>
    <t>5916</t>
  </si>
  <si>
    <t>5917</t>
  </si>
  <si>
    <t>Veraguas</t>
  </si>
  <si>
    <t>Darién</t>
  </si>
  <si>
    <t>Herrera</t>
  </si>
  <si>
    <t>Coclé, Los Santos, Herrera, Veraguas, Chiriquí, Bugaba y Bocas Del Toro</t>
  </si>
  <si>
    <t>Coclé, Herrera, Los Santos, Veraguas, Chiriquí y Bugaba</t>
  </si>
  <si>
    <t>Coclé, Herrera, Los Santos, Veraguas, Chiriquí, Bugaba y Bocas Del Toro</t>
  </si>
  <si>
    <t>04/06/2024</t>
  </si>
  <si>
    <t>28/06/2024</t>
  </si>
  <si>
    <t>10/06/2024</t>
  </si>
  <si>
    <t>14/06/2024</t>
  </si>
  <si>
    <t>05/06/2024</t>
  </si>
  <si>
    <t>06/06/2024</t>
  </si>
  <si>
    <t>26/06/2024</t>
  </si>
  <si>
    <t>27/06/2024</t>
  </si>
  <si>
    <t>07/06/2024</t>
  </si>
  <si>
    <t>25/06/2024</t>
  </si>
  <si>
    <t>22/06/2024</t>
  </si>
  <si>
    <t>23/06/2024</t>
  </si>
  <si>
    <t>04/07/2024</t>
  </si>
  <si>
    <t>17/06/2024</t>
  </si>
  <si>
    <t>18/06/2024</t>
  </si>
  <si>
    <t>11/06/2024</t>
  </si>
  <si>
    <t>20/06/2024</t>
  </si>
  <si>
    <t>02/07/2024</t>
  </si>
  <si>
    <t>08/02/2024</t>
  </si>
  <si>
    <t>30/04/2024</t>
  </si>
  <si>
    <t>12/07/2024</t>
  </si>
  <si>
    <t>16/07/2024</t>
  </si>
  <si>
    <t>27/07/2024</t>
  </si>
  <si>
    <t>06/07/2024</t>
  </si>
  <si>
    <t>14/08/2024</t>
  </si>
  <si>
    <t>03/08/2024</t>
  </si>
  <si>
    <t>23/07/2024</t>
  </si>
  <si>
    <t>15/07/2024</t>
  </si>
  <si>
    <t>13/07/2024</t>
  </si>
  <si>
    <t>18/07/2024</t>
  </si>
  <si>
    <t>19/07/2024</t>
  </si>
  <si>
    <t>25/07/2024</t>
  </si>
  <si>
    <t>17/07/2024</t>
  </si>
  <si>
    <t>25/08/2024</t>
  </si>
  <si>
    <t>11/08/2024</t>
  </si>
  <si>
    <t>12/08/2024</t>
  </si>
  <si>
    <t>18/08/2024</t>
  </si>
  <si>
    <t>Max Barría</t>
  </si>
  <si>
    <t>Neslyn Pitti</t>
  </si>
  <si>
    <t>Vladimir Sánchez</t>
  </si>
  <si>
    <t>Daniel Rodríguez</t>
  </si>
  <si>
    <t>José Lucero</t>
  </si>
  <si>
    <t>Rosa González</t>
  </si>
  <si>
    <t>Alexis Figueroa</t>
  </si>
  <si>
    <t>Deiqui Arrocha</t>
  </si>
  <si>
    <t>Dagoberto Castro</t>
  </si>
  <si>
    <t>Mohed Garrido</t>
  </si>
  <si>
    <t>Julio Real</t>
  </si>
  <si>
    <t>Adneris Ramos</t>
  </si>
  <si>
    <t>Jazmín Morales</t>
  </si>
  <si>
    <t>Lázaro Tuñón</t>
  </si>
  <si>
    <t>Mariela Guerrero</t>
  </si>
  <si>
    <t>Orlando Aguilar</t>
  </si>
  <si>
    <t>Melanie Arosemena</t>
  </si>
  <si>
    <t>Jhamall Abdel Hurtado</t>
  </si>
  <si>
    <t>Aixa Coloma</t>
  </si>
  <si>
    <t>Humberto  León</t>
  </si>
  <si>
    <t>Jorge Cortéz</t>
  </si>
  <si>
    <t>Reembolso de pago de viático como conductor por llevar a la Cabo 1° Katheryn Bravo, quien participó en Curso de Promoción a Bombero de Primera Categoría.</t>
  </si>
  <si>
    <t>Pago de viático por retiro de insumos (botas) para el personal de Extinción, Búsqueda y Rescate en el Cuartel de Howard, ciudad de Panamá.</t>
  </si>
  <si>
    <t>Reembolso de pago de viático por viaje realizado a ciudad de Panamá para el retiro de llantas de repuestos de la ambulancia # 1009 y 1017.</t>
  </si>
  <si>
    <t>Pago de viáticos como conductor por el traslado de diez reclutas y dos instructores de nuestra zona el día 18/08/2024, hacia la Academia de Formación Penitenciaria Andrés Gutiérrez B., en el Roble de Aguadulce, Zona Regional Coclé. Según nota No.BCBRP-AFB-2024-24 de la Academia de Formación de Bomberos.</t>
  </si>
  <si>
    <t>Pago de viático en atención a nota BCBRP-DG-ODAI-458-24 por citación a oficina de asuntos internos como testigos para diligencia de investigación disciplinaria.</t>
  </si>
  <si>
    <t>Pago de viáticos atendiendo invitación del Sistema Nacional de Protección Civil, para participar en conjunto con el Comando Sur de los Estados Unidos, en una simulación y simulacro en la Provincia de Colón, los días 19 y 20 de agosto de 2024.</t>
  </si>
  <si>
    <t>Pago de viáticos como conductor por llevar al Cabo 1° Kevin Requena quien fue invitado por el Sistema Nacional de Protección Civil a participar en conjunto con el Comando Sur de los Estados Unidos, en una simulación y simulacro en la Provincia de Colón, los días 19 y 20 de agosto de 2024.</t>
  </si>
  <si>
    <t>Reebolso pago de viáticos como conductor por viaje a la Zona Regional Panamá el día 21/08/2024, en busca de una bomba de agua reparada y otras diligencias de nuestra zona Regional</t>
  </si>
  <si>
    <t>Pago de viáticos como conductor por traslado del Cabo I° Oscar Ibarra por participación en capacitación en la reparación y mantenimiento de equipos de extricación y bombas portátiles, en la Zona Regional Panamá. Día 01 de septiembre de 2024. Según Nota DO-EXBURE-ZRCHI-286</t>
  </si>
  <si>
    <t>041-2024</t>
  </si>
  <si>
    <t>055-2024</t>
  </si>
  <si>
    <t>056-2024</t>
  </si>
  <si>
    <t>057-2024</t>
  </si>
  <si>
    <t>058-2024</t>
  </si>
  <si>
    <t>059-2024</t>
  </si>
  <si>
    <t>060.-2024</t>
  </si>
  <si>
    <t>061-2024</t>
  </si>
  <si>
    <t>062-2024</t>
  </si>
  <si>
    <t>063-2024</t>
  </si>
  <si>
    <t>064-2024</t>
  </si>
  <si>
    <t>065-2024</t>
  </si>
  <si>
    <t>066-2024</t>
  </si>
  <si>
    <t>068-2024</t>
  </si>
  <si>
    <t>ZONA REGIONAL PANAMÁ ESTE</t>
  </si>
  <si>
    <t>ZONA REGIONAL COLÓN</t>
  </si>
  <si>
    <t>15/08/2024</t>
  </si>
  <si>
    <t>23/08/2024</t>
  </si>
  <si>
    <t>JAIME</t>
  </si>
  <si>
    <t>SERRANO</t>
  </si>
  <si>
    <t>HARKER</t>
  </si>
  <si>
    <t>REQUENA</t>
  </si>
  <si>
    <t>MARTÍNEZ</t>
  </si>
  <si>
    <t>QUIJADA</t>
  </si>
  <si>
    <t>ESPINOZA</t>
  </si>
  <si>
    <t>QUIEL</t>
  </si>
  <si>
    <t>JUAN</t>
  </si>
  <si>
    <t>JAHIR</t>
  </si>
  <si>
    <t>ANTONIO</t>
  </si>
  <si>
    <t>CHERYL</t>
  </si>
  <si>
    <t>KATIUSCA</t>
  </si>
  <si>
    <t>KEVIN</t>
  </si>
  <si>
    <t>EDWIN</t>
  </si>
  <si>
    <t>KENNETH</t>
  </si>
  <si>
    <t>JOSÉ</t>
  </si>
  <si>
    <t>ROMEL</t>
  </si>
  <si>
    <t>JAIME HARKER</t>
  </si>
  <si>
    <t>LENDL QUIEL</t>
  </si>
  <si>
    <t xml:space="preserve">JUAN HERNÁNDEZ </t>
  </si>
  <si>
    <t>JAHIR SERRANO</t>
  </si>
  <si>
    <t>ANTONIO JARAMILLO</t>
  </si>
  <si>
    <t xml:space="preserve">CHERYL REYES </t>
  </si>
  <si>
    <t>KATIUSKACÁCERES</t>
  </si>
  <si>
    <t xml:space="preserve">RECOGER HERRAMINETAS EN EL DEPARTAMENTO DE MECANICA </t>
  </si>
  <si>
    <t xml:space="preserve">CHOFER DE VIAJE A PANAMA PARA RECOGER HERRAMINETAS EN EL DEPARTAMENTO DE MECANICA </t>
  </si>
  <si>
    <t>PANAMÁ</t>
  </si>
  <si>
    <t xml:space="preserve">Pago de viatico de desayuno y almuerzo por Gira de Inspecciones solicitadas por los usuario en la Provincias de Darien el dia viernes 09 de agosto de 2024, saliendo de la Estacion Central Chepo a las 05:00 a.m y retorno a las 17:00 aproximandamente. </t>
  </si>
  <si>
    <t xml:space="preserve">Pago de Viatiaco de hospedaje, desayuno, almuerzo y cena de los dias 30 y 31 de agosto, por reunion en la Ciudad de Santiago, Provincia de Veraguas para la Coordinacion del Campeonato Nacional de Bola Suave A Efectuarse en la Provincia de Bocas del Toro. </t>
  </si>
  <si>
    <t xml:space="preserve">Pago de Viatiaco de hospedaje, desayuno, almuerzo y cena de los dias 30 y 31 de agosto, al conductor asignado para el Coronel Victor Raul V. por reunion en la Ciudad de Santiago, Provincia de Veraguas para la Coordinacion del Campeonato Nacional de Bola Suave A Efectuarse en la Provincia de Bocas del Toro. </t>
  </si>
  <si>
    <t xml:space="preserve">Meteti - Darien </t>
  </si>
  <si>
    <t xml:space="preserve">Zona Regional Veraguas </t>
  </si>
  <si>
    <t>31/09/2024</t>
  </si>
  <si>
    <t>Edwin Meza</t>
  </si>
  <si>
    <t>Armando González</t>
  </si>
  <si>
    <t>Victor Raúl Álvarez V.</t>
  </si>
  <si>
    <t>Noel Durán</t>
  </si>
  <si>
    <t>Para el mes de  agosto  no se  realizó ningún pago de viático</t>
  </si>
  <si>
    <t>TOTAL+F232:F238</t>
  </si>
  <si>
    <t>30/08/2024</t>
  </si>
  <si>
    <t>31/08/2024</t>
  </si>
  <si>
    <t xml:space="preserve">MIGUEL MENA </t>
  </si>
  <si>
    <t>MARELIS NÚÑEZ</t>
  </si>
  <si>
    <t xml:space="preserve">ZULAY DE SEDAS </t>
  </si>
  <si>
    <t>Héctor Vásquez</t>
  </si>
  <si>
    <t xml:space="preserve">Eduardo Guerra </t>
  </si>
  <si>
    <t xml:space="preserve">José Lucero </t>
  </si>
  <si>
    <t>Rodolfo Alvarez</t>
  </si>
  <si>
    <t>8-514-1007</t>
  </si>
  <si>
    <t>8-176-769</t>
  </si>
  <si>
    <t>8-430-909</t>
  </si>
  <si>
    <t>6-717-15</t>
  </si>
  <si>
    <t>4-285-968</t>
  </si>
  <si>
    <t>8-403-745</t>
  </si>
  <si>
    <t>8-222-980</t>
  </si>
  <si>
    <t>8-718-1709</t>
  </si>
  <si>
    <t>8-456-819</t>
  </si>
  <si>
    <t>8-514-1735</t>
  </si>
  <si>
    <t>9-739-1752</t>
  </si>
  <si>
    <t>8-915-2445</t>
  </si>
  <si>
    <t>3-709-1302</t>
  </si>
  <si>
    <t>8-848-987</t>
  </si>
  <si>
    <t>8-441-355</t>
  </si>
  <si>
    <t>8-404-113</t>
  </si>
  <si>
    <t>8-701-2337</t>
  </si>
  <si>
    <t>8-1032-2007</t>
  </si>
  <si>
    <t>8  301-825</t>
  </si>
  <si>
    <t>4-825-1635</t>
  </si>
  <si>
    <t>9-186-333</t>
  </si>
  <si>
    <t>8-843-745</t>
  </si>
  <si>
    <t>8-753-2140</t>
  </si>
  <si>
    <t>4-805-791</t>
  </si>
  <si>
    <t>4-788-649</t>
  </si>
  <si>
    <t>8-409-134</t>
  </si>
  <si>
    <t>8-838-1715</t>
  </si>
  <si>
    <t>8-809-431</t>
  </si>
  <si>
    <t>8-994-810</t>
  </si>
  <si>
    <t>9-711-1062</t>
  </si>
  <si>
    <t>3-91-391</t>
  </si>
  <si>
    <t>8-786-2194</t>
  </si>
  <si>
    <t>7-122-38</t>
  </si>
  <si>
    <t>8-749-1732</t>
  </si>
  <si>
    <t>8-836-963</t>
  </si>
  <si>
    <t>8-726-1988</t>
  </si>
  <si>
    <t>5-702-1352</t>
  </si>
  <si>
    <t>8-903-1580</t>
  </si>
  <si>
    <t>8-769-1956</t>
  </si>
  <si>
    <t>7-701-631</t>
  </si>
  <si>
    <t>6-704-138</t>
  </si>
  <si>
    <t>4-801-2341</t>
  </si>
  <si>
    <t>4-771-1817</t>
  </si>
  <si>
    <t>4-112-390</t>
  </si>
  <si>
    <t>4-120-2265</t>
  </si>
  <si>
    <t>2-703-191</t>
  </si>
  <si>
    <t>9-733-1280</t>
  </si>
  <si>
    <t>8-771-1812</t>
  </si>
  <si>
    <t>7-700-2289</t>
  </si>
  <si>
    <t>4-761-1814</t>
  </si>
  <si>
    <t>4-755-1236</t>
  </si>
  <si>
    <t>4-769-427</t>
  </si>
  <si>
    <t>4-753-1469</t>
  </si>
  <si>
    <t>4-736-2426</t>
  </si>
  <si>
    <t>4-727-477</t>
  </si>
  <si>
    <t>4-771-1812</t>
  </si>
  <si>
    <t>4-753-146</t>
  </si>
  <si>
    <t>4-751-1281</t>
  </si>
  <si>
    <t>4-773-853</t>
  </si>
  <si>
    <t>4-259-65</t>
  </si>
  <si>
    <t>8-358-641</t>
  </si>
  <si>
    <t>8-743-213</t>
  </si>
  <si>
    <t>8-819-2488</t>
  </si>
  <si>
    <t>1-26-1683</t>
  </si>
  <si>
    <t>1-43-422</t>
  </si>
  <si>
    <t xml:space="preserve">                                                   ZONA REGIONAL PANAMA OESTE</t>
  </si>
  <si>
    <t xml:space="preserve">                                                            ZONA REGIONAL BUGABA</t>
  </si>
  <si>
    <t xml:space="preserve">                                                         ZONA REGIONAL COLÓN </t>
  </si>
  <si>
    <t xml:space="preserve">                                                             ZONA REGIONAL DE BOCAS DEL TORO </t>
  </si>
  <si>
    <t xml:space="preserve">                                                       ZONA REGIONAL DE CHIRIQUÍ </t>
  </si>
  <si>
    <t xml:space="preserve">                                                                ZONA REGIONAL HERRERA</t>
  </si>
  <si>
    <t xml:space="preserve">                                                            ZONA REGIONAL DE LOS SANTOS </t>
  </si>
  <si>
    <t xml:space="preserve">                                                               ZONA REGIONAL DE COCLÉ</t>
  </si>
  <si>
    <t xml:space="preserve">                                                           ZONA REGIONAL VERAGUAS</t>
  </si>
  <si>
    <t xml:space="preserve">                                                          ZONA REGIONAL PANAMA ESTE</t>
  </si>
  <si>
    <t>Hugo</t>
  </si>
  <si>
    <t xml:space="preserve">Alexander </t>
  </si>
  <si>
    <t>Humberto</t>
  </si>
  <si>
    <t xml:space="preserve">Alfredo </t>
  </si>
  <si>
    <t xml:space="preserve">Elvis </t>
  </si>
  <si>
    <t xml:space="preserve">José </t>
  </si>
  <si>
    <t xml:space="preserve">Eduardo </t>
  </si>
  <si>
    <t xml:space="preserve">Marcos </t>
  </si>
  <si>
    <t xml:space="preserve">Jhamall </t>
  </si>
  <si>
    <t xml:space="preserve">Andrés </t>
  </si>
  <si>
    <t xml:space="preserve">Gerardo </t>
  </si>
  <si>
    <t xml:space="preserve">Rosa </t>
  </si>
  <si>
    <t xml:space="preserve">Alexis </t>
  </si>
  <si>
    <t xml:space="preserve">Víctor </t>
  </si>
  <si>
    <t xml:space="preserve">Héctor </t>
  </si>
  <si>
    <t xml:space="preserve">Eduardo   </t>
  </si>
  <si>
    <t xml:space="preserve">Maycol </t>
  </si>
  <si>
    <t xml:space="preserve">Ezequiel </t>
  </si>
  <si>
    <t xml:space="preserve">Hugo  </t>
  </si>
  <si>
    <t xml:space="preserve">Oliver </t>
  </si>
  <si>
    <t xml:space="preserve">Saúl </t>
  </si>
  <si>
    <t xml:space="preserve">Bredio </t>
  </si>
  <si>
    <t xml:space="preserve">Alberto </t>
  </si>
  <si>
    <t xml:space="preserve">Caleb </t>
  </si>
  <si>
    <t xml:space="preserve">Abdiel </t>
  </si>
  <si>
    <t xml:space="preserve">Anel </t>
  </si>
  <si>
    <t xml:space="preserve">Ernesto </t>
  </si>
  <si>
    <t>De Gracia</t>
  </si>
  <si>
    <t>Concepción</t>
  </si>
  <si>
    <t>De León</t>
  </si>
  <si>
    <t>Aguilar</t>
  </si>
  <si>
    <t>Córdoba</t>
  </si>
  <si>
    <t>Lucero</t>
  </si>
  <si>
    <t>Guerra</t>
  </si>
  <si>
    <t>Ramos</t>
  </si>
  <si>
    <t>Hurtado</t>
  </si>
  <si>
    <t>Conte</t>
  </si>
  <si>
    <t>Dixon</t>
  </si>
  <si>
    <t>González</t>
  </si>
  <si>
    <t>Figueroa</t>
  </si>
  <si>
    <t>D´Guerra</t>
  </si>
  <si>
    <t>Vásquez</t>
  </si>
  <si>
    <t>Mondol</t>
  </si>
  <si>
    <t>Morgan</t>
  </si>
  <si>
    <t>Mendoza</t>
  </si>
  <si>
    <t>Castillo</t>
  </si>
  <si>
    <t>Mitre</t>
  </si>
  <si>
    <t>Marichal</t>
  </si>
  <si>
    <t>Rodrígue</t>
  </si>
  <si>
    <t>Asprilla</t>
  </si>
  <si>
    <t>Beca</t>
  </si>
  <si>
    <t>Berguido</t>
  </si>
  <si>
    <t>8-862-1508</t>
  </si>
  <si>
    <t>8-232-424</t>
  </si>
  <si>
    <t>8-754-1047</t>
  </si>
  <si>
    <t>8-478-371</t>
  </si>
  <si>
    <t>8-456-388</t>
  </si>
  <si>
    <t>8-760-1864</t>
  </si>
  <si>
    <t>8-809-429</t>
  </si>
  <si>
    <t>8-880-2043</t>
  </si>
  <si>
    <t>8-803-568</t>
  </si>
  <si>
    <t>Desayuno- misión oficial en la Est. De Taboga ZR de Panamá del 05/08/2024 al 11/08/2024</t>
  </si>
  <si>
    <t>Desayuno- misión oficial en la Est. De Taboga ZR de Panamá del 12/08/2024 al 18/08/2024</t>
  </si>
  <si>
    <t>Desayuno- misión oficial en la Est. De Taboga ZR de Panamá del 09/09/2024 al 15/09/2024</t>
  </si>
  <si>
    <t>Desayuno- misión oficial en la Est. De Taboga ZR de Panamá del 02/09/2024 al 08/09/2024</t>
  </si>
  <si>
    <t>Cena y transporte- misión oficial transportar al personal administrativo y operativo a la ZR de Panamá Oeste el 28/06/2024</t>
  </si>
  <si>
    <t>Desayuno y transporte- misión oficial transportar al personal administrativo y operativo de la ZR de Panamá Oeste hacia Panamá Centro del 16/07/2024 al 19/07/2024</t>
  </si>
  <si>
    <t>Desayuno y transporte- misión oficial movilizar al Mgter. Lázaro Tuñón al Aeropuerto Marcos Gelabert ZR de Panamá el día 23/07/2024</t>
  </si>
  <si>
    <t>Cena y transporte- misión oficial retornar al Mgter. Lazáro Tuñón del Aeropuerto Marcos Gelabert a su residencia ZR de Panamá el día 25/07/2024</t>
  </si>
  <si>
    <t>Almuerzo- misión oficial transportar personal de infraestructura a la ZR de Colón el 14/08/2024</t>
  </si>
  <si>
    <t>Almuerzo y transporte- misión oficial traslado de los niños del Club de Aventureros en la ZR de Panamá el día 18/08/2024</t>
  </si>
  <si>
    <t>Almuerzo- misión oficial transportar personal a la ZR de Colón el 27/07/2024</t>
  </si>
  <si>
    <t>Desayuno, almuerzo y transporte- misión oficial traslado del personal de la Banda de Música en la ZR de Panamá el 18/08/2024</t>
  </si>
  <si>
    <t>Cena y transporte- misión oficial transportar al personal administrativo y operativo a la ZR de Panamá Oeste el 05/07/2024</t>
  </si>
  <si>
    <t>Desayuno y transporte- misión oficial transportar al personal administrativo y operativo de la ZR de Panamá Este hacia la ZR  de Panamá Centro del 15/07/2024 al 19/07/2024</t>
  </si>
  <si>
    <t>Cena y transporte- misión oficial traslado del personal de la Banda de Música en la ZR de Panamá el día 03/09/2024</t>
  </si>
  <si>
    <t>Cena y transporte- misión oficial traslado de los instrumentos de la Banda de Música al Hotel Riu ZR de Panamá el 04/09/2024</t>
  </si>
  <si>
    <t>Desayuno, almuerzo y transporte- misión oficial traslado del personal de las Compañías al Centro de instrucción Bomberil en Chilibre ZR de Panamá el 07 y 08/09/2024</t>
  </si>
  <si>
    <t>Desayuno y transporte- misión oficial transportar personal  de la Banda de Música al Ministerio de Gobierno  ZR de Panamá  09/08/2024</t>
  </si>
  <si>
    <t>Cena y transporte - misión oficial transportar al personal administrativo y operativo a la ZR de Panamá Oeste el  24/06/2024</t>
  </si>
  <si>
    <t>Cena y transporte - misión oficial transportar al personal administrativo y operativo a la ZR de Panamá Oeste el 03 y 04/07/2024</t>
  </si>
  <si>
    <t>Desayuno, almuerzo  y transporte- misión oficial tranportar al personal de las compañías voluntarias a la ZR de Panamá Oeste el 14/07/2024</t>
  </si>
  <si>
    <t>Cena y transporte- misión oficial transportar al personal administrativo y operativo a la ZR de Panamá Oeste del 17/07/2024 al 19/07/2024</t>
  </si>
  <si>
    <t>Desayuno, almuerzo, cena y transporte misión oficial abastecimiento de vehículos de extinción en la ZR de Panamá el 07/09/2024</t>
  </si>
  <si>
    <t>Almuerzo, cena y transporte- misión oficial abastecimiento de vehículos de extinción el 10/08/2024 en la ZR de Panamá</t>
  </si>
  <si>
    <t>Desayuno y transporte- misión oficial transportar al personal administrativo y operativo de la ZR de Panamá Oeste hacia Panamá Centro del 02/07/2024 al 05/07/2024</t>
  </si>
  <si>
    <t>Desayuno, almuerzo, cena y transporte- misión oficial conductor asignado al Director General encargado en la ZR de Panamá el 01/07/2024</t>
  </si>
  <si>
    <t>Cena- misión oficial conductor asignado al Director General encargado en la ZR de Panamá el 04/07/2024</t>
  </si>
  <si>
    <t>Desayuno y almuerzo- misión oficial conductor asignado al Director General encargado en la ZR de Panamá Este el 22/08/2024</t>
  </si>
  <si>
    <t>Desayuno- misión oficial en la Est. De Taboga ZR de Panamá del 23/09/2024 al 29/09/2024</t>
  </si>
  <si>
    <t>Cena y transporte - misión oficial trasladar personal de la Banda de Música en la ZR de Panamá el 04/09/2024</t>
  </si>
  <si>
    <t>Desayuno, almuerzo, cena y transporte misión oficial realizada  en la ZR de Veraguas el 09/08/2024</t>
  </si>
  <si>
    <t>Desayuno- misión oficial en la Est. De Taboga ZR de Panamá del 15/07/2024 al 21/07/2024</t>
  </si>
  <si>
    <t>Desayuno- misión oficial en la Est. De Taboga ZR de Panamá del 26/08/2024 al 01/09/2024</t>
  </si>
  <si>
    <t>Desayuno- misión oficial en la Est. De Taboga ZR de Panamá del 16/09/2024 al 22/09/2024</t>
  </si>
  <si>
    <t>Desayuno, almuerzo, cena y transporte misión oficial coordinador nacional de Matpel en la ZR de Los Santos del 26/08/2024 al 30/08/2024</t>
  </si>
  <si>
    <t>Desayuno, almuerzo, cena y transporte misión oficial participar en investigación disciplinaria en la ZR de Veraguas el 09/08/2024</t>
  </si>
  <si>
    <t>Desayuno, almuerzo y cena- misión oficial notificación a funcionarios de la oficina de Dinasepi en la ZR de Veraguas el día 09/08/2024</t>
  </si>
  <si>
    <t>Desayuno, almuerzo, cena y transporte misión oficial conductor asignado para transportar personal de Asuntos Internos a la ZR de Veraguas el día 09/08/2024</t>
  </si>
  <si>
    <t xml:space="preserve">Desayuno, almuerzo y cena- misión oficial charla de planteamiento de trabajo interno en las ZR de Chiriquí Bugaba y Bocas Del Toro del 26/09/2004 al 30/09/2024  </t>
  </si>
  <si>
    <t>Desayuno, almuerzo y cena- misión oficial conductor para charla de planteamiento de trabajo interno en las ZR de Chiriquí, Bugaba y Bocas Del Toro del 26/09/2024 al 30/09/2024</t>
  </si>
  <si>
    <t>Desayuno, almuerzo y cena- misión oficial conductor para charla de planteamiento de trabajo interno en las ZR de Chiriquí, Bugaba y Bocas Del Toro del  26/09/2024  al 30/09/2024</t>
  </si>
  <si>
    <t>Desayuno- misión oficial en la  Est. De Taboga ZR de Panamá del 19/08/2024  al  25/08/2024</t>
  </si>
  <si>
    <t>Desayuno- misión oficial en la  Est. De Taboga ZR de Panamá del 09/09/2024  al  15/09/2024</t>
  </si>
  <si>
    <t>Desayuno- misión oficial en la  Est. De Taboga ZR de Panamá del 30/09/2024  al  06/10/2024</t>
  </si>
  <si>
    <t>Desayuno, almuerzo, cena y transporte misión oficial instructor para curso de Brigada de Materiales Peligrosos MATPEL en la ZR de Los Santos del 26/08/2024  al  30/08/2024</t>
  </si>
  <si>
    <t>5918</t>
  </si>
  <si>
    <t>5919</t>
  </si>
  <si>
    <t>5920</t>
  </si>
  <si>
    <t>5921</t>
  </si>
  <si>
    <t>5922</t>
  </si>
  <si>
    <t>5923</t>
  </si>
  <si>
    <t>5924</t>
  </si>
  <si>
    <t>5925</t>
  </si>
  <si>
    <t>5926</t>
  </si>
  <si>
    <t>5927</t>
  </si>
  <si>
    <t>2928</t>
  </si>
  <si>
    <t>5929</t>
  </si>
  <si>
    <t>5930</t>
  </si>
  <si>
    <t>5931</t>
  </si>
  <si>
    <t>5932</t>
  </si>
  <si>
    <t>5933</t>
  </si>
  <si>
    <t>5934</t>
  </si>
  <si>
    <t>5935</t>
  </si>
  <si>
    <t>5936</t>
  </si>
  <si>
    <t>5937</t>
  </si>
  <si>
    <t>5938</t>
  </si>
  <si>
    <t>5939</t>
  </si>
  <si>
    <t>5940</t>
  </si>
  <si>
    <t>5941</t>
  </si>
  <si>
    <t>5942</t>
  </si>
  <si>
    <t>5943</t>
  </si>
  <si>
    <t>5944</t>
  </si>
  <si>
    <t>5945</t>
  </si>
  <si>
    <t>5946</t>
  </si>
  <si>
    <t>5947</t>
  </si>
  <si>
    <t>5948</t>
  </si>
  <si>
    <t>5949</t>
  </si>
  <si>
    <t>5950</t>
  </si>
  <si>
    <t>5951</t>
  </si>
  <si>
    <t>5952</t>
  </si>
  <si>
    <t>5953</t>
  </si>
  <si>
    <t>5954</t>
  </si>
  <si>
    <t>5955</t>
  </si>
  <si>
    <t>5956</t>
  </si>
  <si>
    <t>5957</t>
  </si>
  <si>
    <t>5958</t>
  </si>
  <si>
    <t>5959</t>
  </si>
  <si>
    <t>5960</t>
  </si>
  <si>
    <t>5961</t>
  </si>
  <si>
    <t>5962</t>
  </si>
  <si>
    <t>5963</t>
  </si>
  <si>
    <t>5964</t>
  </si>
  <si>
    <t>5965</t>
  </si>
  <si>
    <t>5966</t>
  </si>
  <si>
    <t>5967</t>
  </si>
  <si>
    <t>5968</t>
  </si>
  <si>
    <t>5969</t>
  </si>
  <si>
    <t>5970</t>
  </si>
  <si>
    <t>5971</t>
  </si>
  <si>
    <t>5972</t>
  </si>
  <si>
    <t>5973</t>
  </si>
  <si>
    <t>5974</t>
  </si>
  <si>
    <t>5975</t>
  </si>
  <si>
    <t>5976</t>
  </si>
  <si>
    <t>5977</t>
  </si>
  <si>
    <t>Panamá-Taboga</t>
  </si>
  <si>
    <t>Los Santos</t>
  </si>
  <si>
    <t>Chiriquí,Bugaba y Bocas Del Toro</t>
  </si>
  <si>
    <t>09/09/2024</t>
  </si>
  <si>
    <t>15/09/2024</t>
  </si>
  <si>
    <t>02/09/2024</t>
  </si>
  <si>
    <t>08/09/2024</t>
  </si>
  <si>
    <t>05/07/2024</t>
  </si>
  <si>
    <t>03/09/2024</t>
  </si>
  <si>
    <t>04/09/2024</t>
  </si>
  <si>
    <t>07/09/2024</t>
  </si>
  <si>
    <t>09/08/2024</t>
  </si>
  <si>
    <t>03/07/2024</t>
  </si>
  <si>
    <t>10/08/2024</t>
  </si>
  <si>
    <t>23/09/2024</t>
  </si>
  <si>
    <t>29/09/2024</t>
  </si>
  <si>
    <t>26/08/2024</t>
  </si>
  <si>
    <t>01/09/2024</t>
  </si>
  <si>
    <t>16/09/2024</t>
  </si>
  <si>
    <t>22/09/2024</t>
  </si>
  <si>
    <t>26/09/2024</t>
  </si>
  <si>
    <t>30/09/2024</t>
  </si>
  <si>
    <t>06/10/2024</t>
  </si>
  <si>
    <t>APELLIDO</t>
  </si>
  <si>
    <t>INFORME MENSUAL DE VIÁTICOS DEL MES DE SEPTIEMBRE DE 2024</t>
  </si>
  <si>
    <t xml:space="preserve">Ildelmar </t>
  </si>
  <si>
    <t>Pèrez</t>
  </si>
  <si>
    <t>Freiduglier</t>
  </si>
  <si>
    <t>Gutièrrez</t>
  </si>
  <si>
    <t xml:space="preserve">Silvestre </t>
  </si>
  <si>
    <t>Hernàndez</t>
  </si>
  <si>
    <t>Raùl</t>
  </si>
  <si>
    <t>Castro</t>
  </si>
  <si>
    <t>9-707-964</t>
  </si>
  <si>
    <t>9-707-2024</t>
  </si>
  <si>
    <t>9-101-2563</t>
  </si>
  <si>
    <t>9-745-1226</t>
  </si>
  <si>
    <t>029-2024</t>
  </si>
  <si>
    <t>030-2024</t>
  </si>
  <si>
    <t>031-2024</t>
  </si>
  <si>
    <t>032-2024</t>
  </si>
  <si>
    <t>033-2024</t>
  </si>
  <si>
    <t>Jaime</t>
  </si>
  <si>
    <t>Ruiz</t>
  </si>
  <si>
    <t xml:space="preserve">Ricaurte </t>
  </si>
  <si>
    <t>Vergara</t>
  </si>
  <si>
    <t>Eduardo</t>
  </si>
  <si>
    <t>Fuentes</t>
  </si>
  <si>
    <t>7-702-1884</t>
  </si>
  <si>
    <t>8-807-821</t>
  </si>
  <si>
    <t>05/09/2024</t>
  </si>
  <si>
    <t>06/09/2024</t>
  </si>
  <si>
    <t>20/09/2024</t>
  </si>
  <si>
    <t>24/09/2024</t>
  </si>
  <si>
    <t>112.00</t>
  </si>
  <si>
    <t>16.00</t>
  </si>
  <si>
    <t>100.00</t>
  </si>
  <si>
    <t>Pago de viatico de desayuno, almuerzo, cena, y hospedaje, participación de las sesiones de la Junta Disciplinaria de B.C.B.R.P., los días jueves 5 viernes 6 de septiembre de 2024, en la Estación Ricardo Arango de la Zona Regional de Panamá, B.C.B.R.P.-ZRLS-C1-26/2024</t>
  </si>
  <si>
    <t xml:space="preserve">Pago de viatico de desayuno, almuerzo y cena, como chofer de la unidad 416, el día 20 de septiembre de los corrientes, por traslado a la Zona Regional Panamá, para retirar del almacén dos aires acondicionados de 36,000 BTU, entregar y retirar encomienda en la Estación Ricardo Arango Zona Regional de Panamá, Memorando BCBRP-C1-27/2024. </t>
  </si>
  <si>
    <t xml:space="preserve">Pago de viatico de desayuno, almuerzo, cena y hospedaje, fue asignado para entrevista con el Patronato del B.C.B.R.P., el día 24 de septiembre de los corrientes a la 7:00 a.m. el Cuartel Ricardo Arango de la ciudad de Panamá, Memorando BCBRP-ZRLS-C1-28/2024             </t>
  </si>
  <si>
    <t>Pago de viatico desayuno, almuerzo y cena, fue solicitado para revisión de la unidad No. 865, tipo Pick up, marca Chevrolet de trasmisión automática, por un ruido que genera la trasmisión automática del mismo Nota No. Bcbrp-zrls-c1-098-2024.</t>
  </si>
  <si>
    <t>Panamà</t>
  </si>
  <si>
    <t>Viàtico para viajar a la Provincia de Panamà, el dìa 05 de septiembre de 2024, a llevar  al "Taller Dovy", vehìculo de extinciòn de incendio Nº307 con placa G00447, a realizarle chequeo del motor.</t>
  </si>
  <si>
    <t>Viàtico para viajar a la Provincia de Panamà, el dìa 05 de septiembre de 2024, a escoltar el vehìculo Nº307 con placa G00447 al Taller Dovy ya que al mismo se le realizarà chequeo del motor y a la vez, trasladar de vuelta al mecànico de la ZR de Veraguas.</t>
  </si>
  <si>
    <t>Viàtico para viajar a la Provincia de Panamà, el dìa 18 de septiembre de 2024, a la estciòn Nº1 Ricardo Arango a retirar en el Departamento de Almacèn, aires acondicionados y estufas de esta Zona Regional de Veraguas. Adicional, entregar documentos administrativos en los Departementos de Planilla y Recursos Humanos.</t>
  </si>
  <si>
    <t>Viàtico para viajar a la Provincia de Panamà, el dìa 18 de septiembre de 2024, a trastadar al Mayor Freiduglier Gutièrrez a la estciòn Nº1 Ricardo Arango a retirar en el Departamento de Almacèn, aires acondicionados y estufas de esta Zona Regional de Veraguas y a realizar diligencias administrativas.</t>
  </si>
  <si>
    <t>Viàtico por viajar a la Provincia de Panamà, el dìa 22 de septiembre de 2024, a trastadar al personal de esta Zona Regional que estarà participando en el curso denominado: "Academia Bàsica de Incendios Forestales" del 22 al 28 de septiembre de 2024 en el Centro de entrenamiento de Chilibre.</t>
  </si>
  <si>
    <t>Viàtico por viajar a la Provincia de Panamà, el dìa 28 de septiembre de 2024, a buscar al personal de esta Zona Regional que participò  en el curso denominado: "Academia Bàsica de Incendios Forestales".</t>
  </si>
  <si>
    <t>Viàtico por viajar a la Ciudad de Panamà el dìa 30 de septiembre de 2024, a entregar CPU a la oficina de Tecnologìa, adicional llevar documentos al departamento de Asusntos Internos y Recursos Humanos.</t>
  </si>
  <si>
    <t>Aristides</t>
  </si>
  <si>
    <t>Quintero</t>
  </si>
  <si>
    <t>Yolanda</t>
  </si>
  <si>
    <t>Rosario</t>
  </si>
  <si>
    <t>Pinilla</t>
  </si>
  <si>
    <t xml:space="preserve">Juan </t>
  </si>
  <si>
    <t>Calderón</t>
  </si>
  <si>
    <t>6-86-360</t>
  </si>
  <si>
    <t>Misión oficial a llevar uniforme de muestra entrega y retiro de documentos según memo 034-24</t>
  </si>
  <si>
    <t>Misión oficial por asistir a la oficina de internos a declaraciones según memor 01-2024</t>
  </si>
  <si>
    <t>Misión oficial por asistir a la oficina de asuntos internos a rendir declaraciones según memo 049-2024</t>
  </si>
  <si>
    <t>Misión oficial como conductor del carro 943 a llevar al cabo I Moreno al Cuartel Ricardo Arango, memorando 048-24</t>
  </si>
  <si>
    <t>Edwin</t>
  </si>
  <si>
    <t>Domínguez</t>
  </si>
  <si>
    <t xml:space="preserve">Ostiano </t>
  </si>
  <si>
    <t>Arcia</t>
  </si>
  <si>
    <t>David</t>
  </si>
  <si>
    <t>Bernal</t>
  </si>
  <si>
    <t>Rogelio</t>
  </si>
  <si>
    <t>Barrios</t>
  </si>
  <si>
    <t>2-151-982</t>
  </si>
  <si>
    <t>2-98-2432</t>
  </si>
  <si>
    <t>8-854--600</t>
  </si>
  <si>
    <t>2-740-200</t>
  </si>
  <si>
    <t>Viático (almuerzo) quien escoltará al vehículo microbus #728 con placa G05854 a la Zona Regional de Panamá Oeste para evaluación de electromecánica.</t>
  </si>
  <si>
    <t>Viático (almuerzo) trasladará el vehículo microbus #728 con placa G05854 a la Zona Regional de Panamá Oeste para evaluación de electromecánica.</t>
  </si>
  <si>
    <t>Viático (desayuno y almuerzo) para llevar y retirar documentos hacia la Estación 1 Ricardo Arango.</t>
  </si>
  <si>
    <t>Estación La Chorrera, Mario Lasso</t>
  </si>
  <si>
    <t>Estación I° Ricardo Arango, Panamá</t>
  </si>
  <si>
    <t>021-2024</t>
  </si>
  <si>
    <t>022-2024</t>
  </si>
  <si>
    <t xml:space="preserve">EDISON </t>
  </si>
  <si>
    <t>SANTOS</t>
  </si>
  <si>
    <t>TRASLADARCE A LA ZONA REGIONAL DE DAVID A BUSCAR A LA A ARQUITECTA CANDY GONZALEZ .</t>
  </si>
  <si>
    <t>4/09/2024</t>
  </si>
  <si>
    <t>4-749-234</t>
  </si>
  <si>
    <t>DAVID</t>
  </si>
  <si>
    <t>007</t>
  </si>
  <si>
    <t xml:space="preserve">Maribel </t>
  </si>
  <si>
    <t>Arenal</t>
  </si>
  <si>
    <t>Jonathan</t>
  </si>
  <si>
    <t>Ríos</t>
  </si>
  <si>
    <t>Pago de viático para viajar a Panamá a reunión en la Estación Ricardo Arango el jueves 12 de septiembre de 2024 a las 11:00 a.m. sobre roles y responsabilidades de la unidad canina del Benémerito Cuerpo de Bomberos de la República de Panamá.  Citación efectuada por el Teniente Coroel Enrique Meis vía telefónica.  nota ZRB-BCBRP-254-2024.</t>
  </si>
  <si>
    <t>22-2024</t>
  </si>
  <si>
    <t>12/09/2024</t>
  </si>
  <si>
    <t>ROSARIO</t>
  </si>
  <si>
    <t>PINILLA</t>
  </si>
  <si>
    <t>LEZCANO</t>
  </si>
  <si>
    <t>JULIO</t>
  </si>
  <si>
    <t>ROSS</t>
  </si>
  <si>
    <t xml:space="preserve">KENNETH </t>
  </si>
  <si>
    <t>4-763-2169</t>
  </si>
  <si>
    <t>4-704-925</t>
  </si>
  <si>
    <t>29/08/2024</t>
  </si>
  <si>
    <t>Pago de viático por asistir a realizar arqueo actualizado a la caja menuda de la Zona Regional Chiriquí. Según Memorando Núm. 076-DF-BCBRP-2024 de la Dirección de Finanzas. Día de la misión 03/09/2024. Formulario de pago de viáticos No. 071-2024</t>
  </si>
  <si>
    <t>Pago de viático en atención a citación de Oficina de asuntos Internos el día 29/08/2024, estación Ricardo Arango.</t>
  </si>
  <si>
    <t>Pago de viático como conductor por viaje a la oficina de Albrook, para retirar insumos de oficina y aseo para la Zona Regional Chiriquí. Día de la misión - salida 05/09/2024, retorno 06/09/2024. Según solicitud de viático No. 070-2024</t>
  </si>
  <si>
    <t>Pago de viático como conductor a José Ross, por viaje a buscar a la auditora Rosario Pinilla de la Zona Regional Herrera, para realizar arqueo actualizado de la caja menuda de la Zona Regional Chiriquí. Día de la misión 03/09/2024. Según Nota No.BCBRP-ADM-ZRCH/704-2024. Formulario de pago de viático # 072-2024</t>
  </si>
  <si>
    <t>Pago de viático como conductor por buscar a los 10 reclutas e instructores que se encuentran en la Academia de Formación Penitenciaria Andrés Gutierrez, en el Roble de Aguadulce. Día de la Misión 06/09/2024. Formulario de pago de viático No. 073-2024.</t>
  </si>
  <si>
    <t>ZONA REGIONAL CHIRIQUÍ</t>
  </si>
  <si>
    <t>071-2024</t>
  </si>
  <si>
    <t>067-2024</t>
  </si>
  <si>
    <t>070-2024</t>
  </si>
  <si>
    <t>072-2024</t>
  </si>
  <si>
    <t>073-2024</t>
  </si>
  <si>
    <t xml:space="preserve">Pago de viatico de desayuno y almuerzo por gira en la Provincia de Darien, Inspecciones solicitadas por los usuarios a realizarse el 10 de septiembre de 2024, salida de la Estacion Central Chepo a las 6:00 a.m retorno a las 16:00 aproximadamente. </t>
  </si>
  <si>
    <t xml:space="preserve">Pago de viatico de desayuno y almuerzo por Gira de Inspeccion solicitadas por los usuiario en la Provincias de Darien a realizarse el 10 de septiembre de 2024, Zona Regional Panamá Este, Salida de la Estacion Central a las 6:00 a.m y retorno a las 16 hora aproximadamente </t>
  </si>
  <si>
    <t xml:space="preserve">Pago de viatico de desayuno y almuerzo por Gira Programada para el dia 17 de septiembre, solicitadas por los usuario en la Provincia de Darien, Inspecciones Generales salida de la Estacion Central 5:00 a.m y retorno a las 17:00 aproximadamente. </t>
  </si>
  <si>
    <t xml:space="preserve">Dagoberto </t>
  </si>
  <si>
    <t xml:space="preserve">Guevara </t>
  </si>
  <si>
    <t xml:space="preserve">Jonathan </t>
  </si>
  <si>
    <t xml:space="preserve">Rodriguez </t>
  </si>
  <si>
    <t xml:space="preserve">Edwin </t>
  </si>
  <si>
    <t xml:space="preserve">Meza </t>
  </si>
  <si>
    <t xml:space="preserve">Noel </t>
  </si>
  <si>
    <t xml:space="preserve">Duran </t>
  </si>
  <si>
    <t>8-835-157</t>
  </si>
  <si>
    <t>8-854-1951</t>
  </si>
  <si>
    <t>ERNESTO</t>
  </si>
  <si>
    <t>RAMON</t>
  </si>
  <si>
    <t>CENTELLA</t>
  </si>
  <si>
    <t>LIBORIO</t>
  </si>
  <si>
    <t>MONTENEGRO</t>
  </si>
  <si>
    <t>JONATHAN</t>
  </si>
  <si>
    <t>MAYCOL</t>
  </si>
  <si>
    <t>MORGAN</t>
  </si>
  <si>
    <t>DE LEON</t>
  </si>
  <si>
    <t xml:space="preserve">RICARDO </t>
  </si>
  <si>
    <t>PERÉZ</t>
  </si>
  <si>
    <t>GARCÍA</t>
  </si>
  <si>
    <t>RAPÓN</t>
  </si>
  <si>
    <t>8-814-2185</t>
  </si>
  <si>
    <t>8-333-787</t>
  </si>
  <si>
    <t>8-748-966</t>
  </si>
  <si>
    <t>8-772-2317</t>
  </si>
  <si>
    <t>Z.R. PANAMA</t>
  </si>
  <si>
    <t>Z.R. HERRERA , Z.R. VERAGUAS</t>
  </si>
  <si>
    <t>Z.R. HERRERA</t>
  </si>
  <si>
    <t>CHILE</t>
  </si>
  <si>
    <t>Z.R. VERAGUAS</t>
  </si>
  <si>
    <t>CUBRIR AUDIENCIAS DE LA JUNTA DISCIPLINARIA</t>
  </si>
  <si>
    <t>REALIZAR CAPACITACION DE LOS EQUIPOS DE LAS NUEVAS AMBULANCIAS .</t>
  </si>
  <si>
    <t>GIRA DE TRABAJO</t>
  </si>
  <si>
    <t>PARTICIPAR EN AUDIENCIA DISCIPLINARIA .</t>
  </si>
  <si>
    <t>REALIZAR GIRA DE TRABAJO</t>
  </si>
  <si>
    <t xml:space="preserve">REALIZAR DILIGENCIAS DE INVESTIGACION </t>
  </si>
  <si>
    <t>REALIZAR CHARLA DE PLANTEAMIENTO DE TRABAJO INTERNO</t>
  </si>
  <si>
    <t>TRANSPORTAR AL EQUIPO DE BOLA SUAVE A LA CONVOCATORIA PARA EL NACIONAL DE BOLA SUAVE .</t>
  </si>
  <si>
    <t>DG-046-24</t>
  </si>
  <si>
    <t>SAMER-004-24</t>
  </si>
  <si>
    <t>DINASEPI-012-24</t>
  </si>
  <si>
    <t>DINASEPI-013-24</t>
  </si>
  <si>
    <t>ODAI-017-24</t>
  </si>
  <si>
    <t>DINASEPI-009-24</t>
  </si>
  <si>
    <t>DG-052-24</t>
  </si>
  <si>
    <t>ODAI-019-24</t>
  </si>
  <si>
    <t>EX -059-24</t>
  </si>
  <si>
    <t>EX -060-24</t>
  </si>
  <si>
    <t>DA-243-24</t>
  </si>
  <si>
    <t>TEJADA</t>
  </si>
  <si>
    <t>VICTOR</t>
  </si>
  <si>
    <t>D´GUERRA</t>
  </si>
  <si>
    <t xml:space="preserve">SALOMÓN </t>
  </si>
  <si>
    <t>MARELIS</t>
  </si>
  <si>
    <t>NUÑEZ</t>
  </si>
  <si>
    <t>ZULAY</t>
  </si>
  <si>
    <t>RASHIRA</t>
  </si>
  <si>
    <t>BURKER</t>
  </si>
  <si>
    <t>DE SEDAS</t>
  </si>
  <si>
    <t>ASAMBLEA ANUAL ORDINARIA 2024</t>
  </si>
  <si>
    <t>04.09.2024</t>
  </si>
  <si>
    <t>07.09.2024</t>
  </si>
  <si>
    <t>Viàtico para viajar a la Ciudad de Panamà el dìa 09 de octubre de 2024, a retirar insumos de limpieza y ùtiles de oficina en el departamento de Almacèn, retirar telèfonos en la oficina de Comunicaciones y adicional llevar documentaciòn de esta Zona Regional al departamento de Archivos.</t>
  </si>
  <si>
    <t>Viàtico para viajar a la Provincia de Panamà, el dìa 01 de noviembre de 2024, a la estciòn Nº1 Ricardo Arango a retirar arroz de las ZR de Veraguas, Los Santos, Coclè, Herrera, Bugaba, David y Bocas del Toro. Adicional, retirar auriculares de IP en el departamento de Cominicaciones y entrega de valija.</t>
  </si>
  <si>
    <t>034-2024</t>
  </si>
  <si>
    <t>035-2024</t>
  </si>
  <si>
    <t>036-2024</t>
  </si>
  <si>
    <t>Reembolso de pago de viático por citación por el Patronato para atención médica con Psiquiatría a realizarse en ciudad de Panamá el día 24/09/2024.</t>
  </si>
  <si>
    <t>Pago de viático como conductor por traslado de vehículo # 944 de la Zona Regional Panamá a la Zona Regional Chiriquí, dicho vehículo fue utilizado por el Coronel Gonzalo Chan, designado SubDirector General del BCBRP y citado a reunión en la Dirección General  en ciudad de Panamá el día 21 de octubre de 2024.</t>
  </si>
  <si>
    <t>Pago de viático en atención a citación de la Junta Disciplinaria el miercoles 23 de octubre de 2024, en la Estación No. 3 Zona Regional Panamá.</t>
  </si>
  <si>
    <t>GONZALO</t>
  </si>
  <si>
    <t>CHAN</t>
  </si>
  <si>
    <t>23/10/2024</t>
  </si>
  <si>
    <t>24/10/2024</t>
  </si>
  <si>
    <t>075-2024</t>
  </si>
  <si>
    <t>078-2024</t>
  </si>
  <si>
    <t>077-2024</t>
  </si>
  <si>
    <t>4-779-2052</t>
  </si>
  <si>
    <t>8-827-1179</t>
  </si>
  <si>
    <t>8-780-1263</t>
  </si>
  <si>
    <t xml:space="preserve">Viatico de desayuno y almuerzo por Gira Programada para el dia 01 de octubre, solicitadas por los usuario en la Provincia de Darien, Inspecciones Generales salida de la Estacion Central 5:00 a.m y retorno a las 17:00 aproximadamente. </t>
  </si>
  <si>
    <t xml:space="preserve">Armando </t>
  </si>
  <si>
    <t xml:space="preserve">Gonzalez </t>
  </si>
  <si>
    <t xml:space="preserve">Durán </t>
  </si>
  <si>
    <t xml:space="preserve">González </t>
  </si>
  <si>
    <t>7-707-1635</t>
  </si>
  <si>
    <t>9-706-2456</t>
  </si>
  <si>
    <t xml:space="preserve">Victor </t>
  </si>
  <si>
    <t>D Guerra</t>
  </si>
  <si>
    <t xml:space="preserve">ZR Panamá </t>
  </si>
  <si>
    <t>6008</t>
  </si>
  <si>
    <t>Cena. Mision oficial transportar al personal administracion y operativo de la ZR Pmá hacia la ZR Pmá Este del 12 al 14 de agosto 2024.</t>
  </si>
  <si>
    <t>6009</t>
  </si>
  <si>
    <t>Cena. Mision oficial transportar al personal administracion y operativo de la ZR Pmá hacia la ZR Pmá Este del 05 al 09 de agosto 2024.</t>
  </si>
  <si>
    <t>31/07/2024</t>
  </si>
  <si>
    <t>6010</t>
  </si>
  <si>
    <t>Desayuno y Cena. Mision oficial transportar al personal administracion y operativo de la ZR Pmá hacia la ZR Pmá Este dia 31 de julio 2024.</t>
  </si>
  <si>
    <t>01/08/2024</t>
  </si>
  <si>
    <t>02/08/2024</t>
  </si>
  <si>
    <t>6011</t>
  </si>
  <si>
    <t>Cena. Mision oficial transportar al personal administracion y operativo de la ZR Pmá hacia la ZR Pmá Este del 01 y 02 de agosto 2024.</t>
  </si>
  <si>
    <t>6012</t>
  </si>
  <si>
    <t>Cena. Mision oficial transportar al personal administracion y operativo de la ZR Pmá hacia la ZR Pmá Este del 26 al 30 de agosto 2024.</t>
  </si>
  <si>
    <t>Victor</t>
  </si>
  <si>
    <t xml:space="preserve"> D. Guerra</t>
  </si>
  <si>
    <t>ZR Cocle</t>
  </si>
  <si>
    <t>6013</t>
  </si>
  <si>
    <t>Cena. Mision oficial transportar a 175 reclutas zr Coclé en el roble de aguadulce 2do curso de formacion para bomberos el 18 de agosto 2024.</t>
  </si>
  <si>
    <t>6014</t>
  </si>
  <si>
    <t>Cena. Mision oficial transportar al personal administracion y operativo de la ZR Pmá hacia la ZR Pmá Este del 16 al 20 de septiembre 2024.</t>
  </si>
  <si>
    <t>ZR Panamá</t>
  </si>
  <si>
    <t>6015</t>
  </si>
  <si>
    <t>Cena. Mision oficial transportar al personal administracion y operativo de la ZR Pmá hacia la ZR Pmá Este del 22 al 26 de junio 2024.</t>
  </si>
  <si>
    <t>ZR Herrera</t>
  </si>
  <si>
    <t>6016</t>
  </si>
  <si>
    <t>Desayuno, Cena y Hospedaje. Mision oficial abastecimiento de combustible hacia ZR Herrera, Pese en el cuartel Juan Guillen para curso de formacion de Bomberos del 20 al 21 de agosto 2024.</t>
  </si>
  <si>
    <t>13/09/2024</t>
  </si>
  <si>
    <t>ZR Pmá Oeste</t>
  </si>
  <si>
    <t>6017</t>
  </si>
  <si>
    <t>Desayuno. Mision oficial transportar al personal administracion y operativo de la ZR Pmá Oeste  hacia la ZR Panamá del 09 al 13 de septiembre 2024.</t>
  </si>
  <si>
    <t xml:space="preserve">Guerra </t>
  </si>
  <si>
    <t xml:space="preserve">ZR Pmá Este </t>
  </si>
  <si>
    <t>6019</t>
  </si>
  <si>
    <t>Desayuno. Mision oficial transportar al personal administracion y operativo de la ZR Pmá Este  hacia la ZR Panamá del 02 al 05 de septiembre 2024.</t>
  </si>
  <si>
    <t>6020</t>
  </si>
  <si>
    <t>Cena. Mision oficial transportar al personal administracion y operativo de la ZR Panamá hacia la ZR Panamá Oeste del 01 al 02 de agosto 2024.</t>
  </si>
  <si>
    <t>16/08/2024</t>
  </si>
  <si>
    <t>6021</t>
  </si>
  <si>
    <t>Cena. Mision oficial transportar al personal administracion y operativo de la ZR Panamá hacia la ZR Panamá Oeste el 16 de agosto 2024.</t>
  </si>
  <si>
    <t>6022</t>
  </si>
  <si>
    <t>Cena. Mision oficial transportar al personal administracion y operativo de la ZR Panamá hacia la ZR Panamá Oeste el 12 de agosto 2024.</t>
  </si>
  <si>
    <t>ZR. Pmá Oeste</t>
  </si>
  <si>
    <t>6023</t>
  </si>
  <si>
    <t xml:space="preserve">Desayuno y Cena. Mision oficial transportar al personal administracion y operativo de la ZR Panamá Oeste hacia la ZR Panamá el 29/7/ 2024. transportar al personal administracion y operativo de la ZR Panamá hacia la ZR Panamá Oste el 30 y 31 de julio 2024. </t>
  </si>
  <si>
    <t>Leonel</t>
  </si>
  <si>
    <t xml:space="preserve">Garcia </t>
  </si>
  <si>
    <t>ZR. Los Santos</t>
  </si>
  <si>
    <t>6024</t>
  </si>
  <si>
    <t>Desayuno, Almuerzo y Cena. Mision oficial participacion como instructores para el curso de brigada de materiales peligrosos (MATPEL) dirigido al personal de la ZR Los Santos saliendo 26/08/2024 retornando 30/08/2024.</t>
  </si>
  <si>
    <t>19/09/2024</t>
  </si>
  <si>
    <t xml:space="preserve">Cordoba </t>
  </si>
  <si>
    <t>ZR. Colon-ZR. Pmá Oeste</t>
  </si>
  <si>
    <t>6025</t>
  </si>
  <si>
    <t>Desayuno, Almuerzo) Mision oficial transportar al personal de infraestructura para la inspeccion de obra, Estacion Dimas Sanabria, Altos del Lago ZR Colon, Estacion Mayor Alberto Garcia capira y Estacion Coronel Santos Alfredo Matos Pmá Oeste 19/09/2024.</t>
  </si>
  <si>
    <t>6026</t>
  </si>
  <si>
    <t>Almuerzo Mision oficial transportar al personal de infraestructura por levantamiento de la estacion de Veracruz , Inspeccion de obra en estacion Guadalupe ZR Pmá Oeste 19/08/2024.</t>
  </si>
  <si>
    <t>6027</t>
  </si>
  <si>
    <t>Desayuno, Mision oficial transportar al personal adm. Y operativo ZR Pmá Oeste hacia ZR Pmá del 19 al 23 agosto 2024.</t>
  </si>
  <si>
    <t>6028</t>
  </si>
  <si>
    <t>Desayuno, Mision oficial transportar al personal adm. Y operativo ZR Pmá Oeste hacia ZR Pmá del 12 al 14 agosto 2024.</t>
  </si>
  <si>
    <t>ZR. Pmá Este</t>
  </si>
  <si>
    <t>6029</t>
  </si>
  <si>
    <t>Desayuno, Mision oficial transportar al personal adm. Y operativo ZR Pmá Este hacia ZR Pmá del 29 al 31 julio 2024.</t>
  </si>
  <si>
    <t xml:space="preserve">Elvis  </t>
  </si>
  <si>
    <t>6030</t>
  </si>
  <si>
    <t>Desayuno, Mision oficial transportar al personal adm. Y operativo ZR Pmá Oeste hacia ZR Pmá dia 16 agosto 2024.</t>
  </si>
  <si>
    <t xml:space="preserve">Vladimir </t>
  </si>
  <si>
    <t xml:space="preserve">Sanchez </t>
  </si>
  <si>
    <t>6031</t>
  </si>
  <si>
    <t>Desayuno, Almuerzo y Cena Mision oficial pealizar auditoria en DINASEPI ZR Los Santos 19/09/2024.</t>
  </si>
  <si>
    <t>ZR. Colon</t>
  </si>
  <si>
    <t>6032</t>
  </si>
  <si>
    <t>Desayuno, Almuerzo y Cena Mision oficial Instalacion de GPS a los vehiculos de la ZR Pmá el 19 de septiembre 2024.</t>
  </si>
  <si>
    <t>6033</t>
  </si>
  <si>
    <t>Desayuno, Almuerzo, Cena. Mision Oficial Instalacion de GPS a los vehiculos ZR Pmá Este 20 de septiembre 2024.</t>
  </si>
  <si>
    <t>6034</t>
  </si>
  <si>
    <t>Desayuno, Mision oficial transportar al personal Administrativo y operativo ZR Pmá Este hacia ZR Panamá del 26 al 30 agosto 2024.</t>
  </si>
  <si>
    <t>6035</t>
  </si>
  <si>
    <t>Desayuno, Mision oficial transportar al personal Administrativo y operativo ZR Pmá Este hacia ZR Panamá del 09 al 13 septiembre 2024.</t>
  </si>
  <si>
    <t>6036</t>
  </si>
  <si>
    <t>Desayuno, Mision oficial transportar al personal Administrativo y operativo ZR Pmá Este hacia ZR Panamá del 22 al 25 julio 2024.</t>
  </si>
  <si>
    <t>6037</t>
  </si>
  <si>
    <t>Desayuno, Mision oficial transportar al personal Administrativo y operativo ZR Pmá Este hacia ZR Panamá del 16 al 20 septiembre 2024.</t>
  </si>
  <si>
    <t>6038</t>
  </si>
  <si>
    <t>Desayuno, Mision oficial transportar al personal Administrativo y operativo ZR Pmá Este hacia ZR Panamá del 12 al 14 agosto 2024.</t>
  </si>
  <si>
    <t>6039</t>
  </si>
  <si>
    <t>Desayuno, Mision oficial transportar al personal Administrativo y operativo ZR Pmá Este hacia ZR Panamá 16 agosto 2024.</t>
  </si>
  <si>
    <t>6040</t>
  </si>
  <si>
    <t>Desayuno, Mision oficial transportar al personal Administrativo y operativo ZR Pmá Este hacia ZR Panamá 12 al 23 agosto 2024.</t>
  </si>
  <si>
    <t>6041</t>
  </si>
  <si>
    <t>Desayuno, Mision oficial transportar al personal Administrativo y operativo ZR Pmá Este hacia ZR Panamá 05 al 09 agosto 2024.</t>
  </si>
  <si>
    <t>Gerardo</t>
  </si>
  <si>
    <t xml:space="preserve"> Dixon </t>
  </si>
  <si>
    <t>ZR. Panamá</t>
  </si>
  <si>
    <t>6042</t>
  </si>
  <si>
    <t>Cena, Mision oficial transportar al personal Administrativo y operativo ZR Panamá hacia ZR Pmá Oeste  15 julio 2024</t>
  </si>
  <si>
    <t>10/07/2024</t>
  </si>
  <si>
    <t>11/07/2024</t>
  </si>
  <si>
    <t>6043</t>
  </si>
  <si>
    <t>Cena, Mision oficial transportar al personal Administrativo y operativo ZR Panamá hacia ZR Pmá Oeste  10 al 11 julio 2024</t>
  </si>
  <si>
    <t xml:space="preserve">Gerardo  </t>
  </si>
  <si>
    <t xml:space="preserve">Dixon </t>
  </si>
  <si>
    <t>6044</t>
  </si>
  <si>
    <t>Cena, Mision oficial transportar al personal Administrativo y operativo ZR Panamá hacia ZR Pmá Oeste  05 al 09 agosto 2024</t>
  </si>
  <si>
    <t>6045</t>
  </si>
  <si>
    <t>Cena, Mision oficial transportar al personal Administrativo y operativo ZR Panamá hacia ZR Pmá Oeste  22 al 26 julio 2024</t>
  </si>
  <si>
    <t>6046</t>
  </si>
  <si>
    <t>Cena, Mision oficial transportar al personal Administrativo y operativo ZR Panamá hacia ZR Pmá Oeste  29 de julio 2024</t>
  </si>
  <si>
    <t>Gonzalez</t>
  </si>
  <si>
    <t>6047</t>
  </si>
  <si>
    <t>Desayuno, Almuerzo, Cena, Transporte. Mision oficilal Participacion como instructor para el curso de Brigada del curso  materiales peligrosos ZR Los Santos del 26 al 30 de agosto 2024.</t>
  </si>
  <si>
    <t>ZR. Panamá Oeste</t>
  </si>
  <si>
    <t>6048</t>
  </si>
  <si>
    <t>Desayuno, Cena. Mision oficial transportar al personal adm. Y operativo ZR Pmá Oeste hacia ZR Pmá del 08 al 12 julio 2024.</t>
  </si>
  <si>
    <t>6049</t>
  </si>
  <si>
    <t>Desayuno. Mision Oficial transportar al personal adm. Y operativo ZR Pmá Oeste del 05 al 09 de agosto 2024.</t>
  </si>
  <si>
    <t xml:space="preserve">Eduargo </t>
  </si>
  <si>
    <t>6050</t>
  </si>
  <si>
    <t>Desayuno. Mision Oficial transportar al personal adm. Y operativo ZR Pmá Oeste del 22 al 26 de julio 2024.</t>
  </si>
  <si>
    <t xml:space="preserve">Jose </t>
  </si>
  <si>
    <t>6051</t>
  </si>
  <si>
    <t>Almuerzo. Mision oficial transportar al personal de infraestructura por inspeccion de obra Est. Guadalupe ZR Pmá Oeste el 10/09/2024</t>
  </si>
  <si>
    <t>Orlando</t>
  </si>
  <si>
    <t xml:space="preserve"> Aguilar </t>
  </si>
  <si>
    <t>6052</t>
  </si>
  <si>
    <t>Desayuno, transporte. Mision oficial transportar al personal adm. Y operativo ZR Pmá Oeste el 15 julio 2024.</t>
  </si>
  <si>
    <t xml:space="preserve">Orlando </t>
  </si>
  <si>
    <t xml:space="preserve">Aguilar </t>
  </si>
  <si>
    <t>6053</t>
  </si>
  <si>
    <t>Desayuno, almuerzo, Transporte. Mision oficial traslado del personal de la banda de musica, cornetas y tambores . ZR Panamá el 18 de agosto 2024.</t>
  </si>
  <si>
    <t>6054</t>
  </si>
  <si>
    <t>Cena, transporte. Mision oficial transportar al personal adm. Y operativo ZR Pmá 16 julio 2024.</t>
  </si>
  <si>
    <t>6055</t>
  </si>
  <si>
    <t>Cena. Mision oficial transportar al personal adm. Y operativo ZR Pmá 19 de agosto 2024.</t>
  </si>
  <si>
    <t xml:space="preserve">Orlando  </t>
  </si>
  <si>
    <t>6056</t>
  </si>
  <si>
    <t>Cena. Mision oficial transportar al personal adm. Y operativo ZR Pmá 13 y 14 de agosto 2024.</t>
  </si>
  <si>
    <t>6057</t>
  </si>
  <si>
    <t>Cena. Mision oficial transportar al personal adm. Y operativo ZR Pmá 2 y 5 de septiembre 2024.</t>
  </si>
  <si>
    <t>6058</t>
  </si>
  <si>
    <t>Desayuno. Mision oficial transportar al personal adm. Y operativo ZR Pmá 01 y 02 de agosto 2024.</t>
  </si>
  <si>
    <t>Desayuno, Mision oficial horario 7x14 estacion taboga del 30 de septiembre al 6 de octubre de 2024.</t>
  </si>
  <si>
    <t>Desayuno y Almuerzo, Mision oficial diligencia de investigacion ZR Veragias saliendo jueves 22 de agosto 2024</t>
  </si>
  <si>
    <t>Desayuno, Almuerzo y Cena, Mision oficial auditoria a la ZR Veraguas dia 28 de agosto 2024.</t>
  </si>
  <si>
    <t>Desayuno, Almuerzo y Cena, Mision oficial Participacion  en el programa de prevencion ZR Panama Oeste del 28 al 29 de agosto 2024.</t>
  </si>
  <si>
    <t>Desayuno, Almuerzo y Cena, Mision oficial Participacion  en el programa de prevencion ZR Colon del 21 al 23 de agosto 2024.</t>
  </si>
  <si>
    <t>Desayuno, Almuerzo y Cena. Mision oficial Distribucion de Equipos de rescate a las siguientes ZR Chiriqui, Bugaba Y Bocas del Toro, saliendo 29 de agosto y retornando el 31 de agosto 2024.</t>
  </si>
  <si>
    <t>Almuerzo, Mision Oficial Inspeccion de obra estacion Dimas Sanabria ZR Colon dia 14 de agosto 2024.</t>
  </si>
  <si>
    <t>Almuerzo, Mision Oficial Inspeccion por levantamiento de estacion Maria Lasso y estacion Guadalupe ZR Pmá Oeste dia 25 de julio 2024.</t>
  </si>
  <si>
    <t>Almuerzo, Mision Oficial Inspeccion de obra estacion Guadalupe ZR Pmá Oeste el 10 de septiembre 2024.</t>
  </si>
  <si>
    <t>Almuerzo, Mision Oficial, Inspeccion por levantamiento de estacion Pedasi y estacion Pablo Ardito Barleta ZR Los Santos dia 26 de agosto 2024.</t>
  </si>
  <si>
    <t>Almuerzo, Mision ofcicial, inspeccion de obra de la estacion Dimas Sanabria Altos del Lago ZR Colon dia 6 de septiembre 2024.</t>
  </si>
  <si>
    <t>Almuerzo, Mision Oficial Inspeccion por levantamiento de estacion Veracruz y estacion en Guadalupe ZR Pmá Oeste dia 19 de agosto 2024.</t>
  </si>
  <si>
    <t>Desayuno, almuerzo. Mision oficial gestionar el retiro al Director general encargado al Aeropuerto de tocumen y posterior asistencia a reunion de coordinacion dia 7 de septiembre 2024.</t>
  </si>
  <si>
    <t>Desayuno, Almuerzo y Cena. Mision oficial Distribucion de Equipos de rescate a las siguientes ZR Cocle, Herrera, Los Santos y Veraguas, saliendo 23 al 24  de agosto 2024.</t>
  </si>
  <si>
    <t>Desayuno, Almuerzo. Mision oficial transportar al mayor Maycol M. Morgan de Asuntos Internos para investigacion dicsiplinaria ZR Veraguas dia 22 de agosto 2024.</t>
  </si>
  <si>
    <t>Desayuno. Mision oficial transportar al personal administrativo y operativo de la ZR Pmá Oeste hacia la ZR Pmá estacion Ricardo Arango del 26 al 30 de agosto 2024.</t>
  </si>
  <si>
    <t>Desayuno . Mision oficial transportar al personal adm. Y operativo de ZR Pmá Oeste hacia ZR Pmá estacion Ricardo Arango del 16 al 20 de septiembre 2024.</t>
  </si>
  <si>
    <t>Desayuno. Mision oficial transportar al personal administrativo y operativo de la ZR Pmá Oeste hacia la ZR Pmá estacion Ricardo Arango dias 3, 4, 5  de septiembre 2024.</t>
  </si>
  <si>
    <t>Desayuno. Mision oficial transportar al personal administrativo y operativo de la ZR Pmá Este hacia la ZR Pmá estacion Ricardo Arango dia 26 de septiembre 2024.</t>
  </si>
  <si>
    <t>Desayuno. Mision oficial transportar al personal administrativo y operativo de la ZR Pmá Este hacia la ZR Pmá estacion Ricardo Arango dia 1 y 2  de agosto 2024.</t>
  </si>
  <si>
    <t>Almuerzo. Mision oficial transportar a la Lic. Miroslava Reyes de Bienestar Laboral a realizar investigacion Psicologica a los bomberos ZR Pmá Oeste el 09 de agosto 2024.</t>
  </si>
  <si>
    <t>Almuerzo. Mision Oficial traslado del Licdo. Daniel Rodriguez a la ZR Colon, estacion Dimas Sanabria y Jose D. Bazan del 12 y 13 de septiembre 2024.</t>
  </si>
  <si>
    <t>Desayuno, Cena. Mision oficial abastecimientio de combustible hacia la ZR Herrera-Pese cuartel Juan Guillen para curso de formacion de bomberos del 20 al 21 de agosto 2024.</t>
  </si>
  <si>
    <t>Cena. Mision oficial transportar al personal administracion y operativo de la ZR Pmá hacia la ZR Pmá Este del 9 al 12 de septiembre 2024.</t>
  </si>
  <si>
    <t>Cena. Mision oficial transportar al personal administracion y operativo de la ZR Pmá hacia la ZR Pmá Este del 19 al 23 de agosto 2024.</t>
  </si>
  <si>
    <t>Cena. Mision oficial transportar al personal administracion y operativo de la ZR Pmá hacia la ZR Pmá Este dia 16 de agosto 2024.</t>
  </si>
  <si>
    <t>Cena. Mision oficial transportar 175 reclutas ZR Coclé dia 18 agosto 2024.</t>
  </si>
  <si>
    <t>Desayuno. Mision oficial transportar el personal adm. Y operativo ZR Pmá dias 30 y 31 julio 2024.</t>
  </si>
  <si>
    <t>Desayuno, almuerzo, cena. Mision oficial transportar el Lic. Vladimir Sanchez ZR Los Santos el 19 de septiembre 2024.</t>
  </si>
  <si>
    <t>Desayuno, almuerzo. Mision oficial cobertura del recorrido en el parque de la juventud ZR Colon 22/08/2024</t>
  </si>
  <si>
    <t>Almuerzo . Mision oficial transportar al personal de infraestructura a la inspeccion de obra est. Mayor Alberto Garcia, capira ZR Pmá Oeste 16 de septiembre 2024.</t>
  </si>
  <si>
    <t>Desayuno. Mision oficial horario 7x14 ZR Pmá - Taboga del 02/09/2024 al 08/09/2024.</t>
  </si>
  <si>
    <t>Desayuno. Mision oficial horario 7x14 ZR Pmá - Taboga del 14/10/2024 al 20/10/2024.</t>
  </si>
  <si>
    <t>Desayuno. Mision oficial horario 7x14 ZR Pmá - Taboga del 23/09/2024 al 29/09/2024.</t>
  </si>
  <si>
    <t>Desayuno, Almuerzo, transporte. Mision oficial transportar al personal de las compañias voluntarias practica de marcha ZR Pmá el 14/07/24</t>
  </si>
  <si>
    <t>Almuerzo. Mision oficial realizar auditoria ZR Pmá Oeste el 04/10/2024</t>
  </si>
  <si>
    <t>Desayuno. Mision oficial horario 7x14 ZR Pmá - Taboga del 14/10/24 al 20/10/24</t>
  </si>
  <si>
    <t>Desayuno, Almuerzo. Mision oficial Transportar al personal de Infraestructura, Inspeccion de obra ZR. Panamá Oeste 21/08/2024</t>
  </si>
  <si>
    <t>Desayuno. Mision oficial horario 7x14 ZR Pmá - Taboga del 21/10/24 al 27/10/24</t>
  </si>
  <si>
    <t>Pago por dia. Mision Oficial, Conductor del Subdirector General Coronel Gonzalo Chan ZR. Panamá el 28/10/24.</t>
  </si>
  <si>
    <t>28/08/2024</t>
  </si>
  <si>
    <t>25/07/24</t>
  </si>
  <si>
    <t>10/09/2024</t>
  </si>
  <si>
    <t>24/08/2024</t>
  </si>
  <si>
    <t xml:space="preserve">Humberto </t>
  </si>
  <si>
    <t xml:space="preserve">De Leon </t>
  </si>
  <si>
    <t xml:space="preserve">Morgan </t>
  </si>
  <si>
    <t xml:space="preserve">Lazaro </t>
  </si>
  <si>
    <t xml:space="preserve">Tuñon </t>
  </si>
  <si>
    <t xml:space="preserve">Rivera </t>
  </si>
  <si>
    <t xml:space="preserve">Enique </t>
  </si>
  <si>
    <t xml:space="preserve">Gomez </t>
  </si>
  <si>
    <t xml:space="preserve">Martiniano </t>
  </si>
  <si>
    <t xml:space="preserve">Nuñez </t>
  </si>
  <si>
    <t xml:space="preserve">Max </t>
  </si>
  <si>
    <t xml:space="preserve">Barria </t>
  </si>
  <si>
    <t>Max</t>
  </si>
  <si>
    <t xml:space="preserve">Hector </t>
  </si>
  <si>
    <t xml:space="preserve">Vasquez </t>
  </si>
  <si>
    <t xml:space="preserve">Figueroa </t>
  </si>
  <si>
    <t xml:space="preserve">D. Guerra </t>
  </si>
  <si>
    <t>Andres</t>
  </si>
  <si>
    <t xml:space="preserve">Conte </t>
  </si>
  <si>
    <t xml:space="preserve">Andres </t>
  </si>
  <si>
    <t xml:space="preserve">Eduardo  </t>
  </si>
  <si>
    <t xml:space="preserve">Concepcion </t>
  </si>
  <si>
    <t xml:space="preserve">Jorge </t>
  </si>
  <si>
    <t xml:space="preserve">Cortez </t>
  </si>
  <si>
    <t>Navarro</t>
  </si>
  <si>
    <t xml:space="preserve">ZR Pmá Taboga </t>
  </si>
  <si>
    <t xml:space="preserve">ZR Veraguas </t>
  </si>
  <si>
    <t xml:space="preserve">ZR Pmá Oeste </t>
  </si>
  <si>
    <t xml:space="preserve">ZR Colón </t>
  </si>
  <si>
    <t xml:space="preserve">ZR Chiriqui- Bugaba- Bocas </t>
  </si>
  <si>
    <t xml:space="preserve">ZR Los Santos </t>
  </si>
  <si>
    <t>ZR Coclé- Herrera- Los Santos- Veraguas</t>
  </si>
  <si>
    <t>ZR. Coclé</t>
  </si>
  <si>
    <t>ZR. Panamá - Taboga</t>
  </si>
  <si>
    <t xml:space="preserve">ZR. Panamá </t>
  </si>
  <si>
    <t>8-748-1282</t>
  </si>
  <si>
    <t>5978</t>
  </si>
  <si>
    <t>5979</t>
  </si>
  <si>
    <t>5980</t>
  </si>
  <si>
    <t>5981</t>
  </si>
  <si>
    <t>5982</t>
  </si>
  <si>
    <t>5983</t>
  </si>
  <si>
    <t>5984</t>
  </si>
  <si>
    <t>5985</t>
  </si>
  <si>
    <t>5986</t>
  </si>
  <si>
    <t>5987</t>
  </si>
  <si>
    <t>5988</t>
  </si>
  <si>
    <t>5989</t>
  </si>
  <si>
    <t>5990</t>
  </si>
  <si>
    <t>5991</t>
  </si>
  <si>
    <t>5992</t>
  </si>
  <si>
    <t>5993</t>
  </si>
  <si>
    <t>5994</t>
  </si>
  <si>
    <t>5995</t>
  </si>
  <si>
    <t>5996</t>
  </si>
  <si>
    <t>5997</t>
  </si>
  <si>
    <t>5998</t>
  </si>
  <si>
    <t>6001</t>
  </si>
  <si>
    <t>6002</t>
  </si>
  <si>
    <t>6004</t>
  </si>
  <si>
    <t>6005</t>
  </si>
  <si>
    <t>6006</t>
  </si>
  <si>
    <t>6007</t>
  </si>
  <si>
    <t>6059</t>
  </si>
  <si>
    <t>6060</t>
  </si>
  <si>
    <t>6061</t>
  </si>
  <si>
    <t>6062</t>
  </si>
  <si>
    <t>6063</t>
  </si>
  <si>
    <t>6064</t>
  </si>
  <si>
    <t>6065</t>
  </si>
  <si>
    <t>6066</t>
  </si>
  <si>
    <t>6067</t>
  </si>
  <si>
    <t>6068</t>
  </si>
  <si>
    <t>6069</t>
  </si>
  <si>
    <t>6070</t>
  </si>
  <si>
    <t>6071</t>
  </si>
  <si>
    <t>6072</t>
  </si>
  <si>
    <t>INFORME MENSUAL DE VIÁTICOS DEL MES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</si>
</sst>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quot;B/.&quot;#,##0.00;[Red]\-&quot;B/.&quot;#,##0.00"/>
    <numFmt numFmtId="165" formatCode="_-* #,##0.00_-;\-* #,##0.00_-;_-* &quot;-&quot;??_-;_-@_-"/>
    <numFmt numFmtId="166" formatCode="[$-F800]dddd\,\ mmmm\ dd\,\ yyyy"/>
    <numFmt numFmtId="167" formatCode="#,##0.00;[Red]#,##0.00"/>
    <numFmt numFmtId="168" formatCode="dd/mm/yy;@"/>
    <numFmt numFmtId="169" formatCode="&quot;B/.&quot;\ #,##0.00"/>
    <numFmt numFmtId="170" formatCode="&quot;B/.&quot;#,##0.00"/>
    <numFmt numFmtId="171" formatCode="mm/dd/yyyy;@"/>
    <numFmt numFmtId="172" formatCode="000"/>
  </numFmts>
  <fonts count="4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rgb="FF000000"/>
      <name val="Arial"/>
      <family val="2"/>
    </font>
    <font>
      <sz val="10"/>
      <color rgb="FF000000"/>
      <name val="Arial1"/>
    </font>
    <font>
      <sz val="10"/>
      <name val="Calibri"/>
      <family val="2"/>
    </font>
    <font>
      <sz val="10"/>
      <color theme="1"/>
      <name val="Calibri"/>
      <family val="2"/>
      <scheme val="minor"/>
    </font>
    <font>
      <b/>
      <sz val="10"/>
      <color theme="1"/>
      <name val="Calibri"/>
      <family val="2"/>
      <scheme val="minor"/>
    </font>
    <font>
      <b/>
      <sz val="10"/>
      <name val="Calibri"/>
      <family val="2"/>
      <scheme val="minor"/>
    </font>
    <font>
      <sz val="10"/>
      <color rgb="FF000000"/>
      <name val="Calibri"/>
      <family val="2"/>
    </font>
    <font>
      <sz val="10"/>
      <color theme="1"/>
      <name val="Arial"/>
      <family val="2"/>
    </font>
    <font>
      <sz val="10"/>
      <name val="Calibri"/>
      <family val="2"/>
      <scheme val="minor"/>
    </font>
    <font>
      <sz val="9"/>
      <name val="Calibri"/>
      <family val="2"/>
      <scheme val="minor"/>
    </font>
    <font>
      <sz val="9"/>
      <color theme="1"/>
      <name val="Calibri"/>
      <family val="2"/>
      <scheme val="minor"/>
    </font>
    <font>
      <sz val="11"/>
      <color rgb="FF000000"/>
      <name val="Arial"/>
      <family val="2"/>
    </font>
    <font>
      <b/>
      <sz val="11"/>
      <color rgb="FF000000"/>
      <name val="Calibri"/>
      <family val="2"/>
    </font>
    <font>
      <sz val="9"/>
      <name val="Calibri"/>
      <family val="2"/>
    </font>
    <font>
      <sz val="9"/>
      <name val="Arial"/>
      <family val="2"/>
    </font>
    <font>
      <b/>
      <sz val="10"/>
      <color theme="1"/>
      <name val="Arial"/>
      <family val="2"/>
    </font>
    <font>
      <b/>
      <u/>
      <sz val="11"/>
      <color theme="1"/>
      <name val="Calibri"/>
      <family val="2"/>
      <scheme val="minor"/>
    </font>
    <font>
      <sz val="11"/>
      <color rgb="FF000000"/>
      <name val="Calibri"/>
      <family val="2"/>
      <scheme val="minor"/>
    </font>
    <font>
      <sz val="11"/>
      <name val="Calibri"/>
      <family val="2"/>
      <scheme val="minor"/>
    </font>
    <font>
      <b/>
      <sz val="11"/>
      <name val="Calibri"/>
      <family val="2"/>
      <scheme val="minor"/>
    </font>
    <font>
      <b/>
      <sz val="12"/>
      <color theme="1"/>
      <name val="Calibri"/>
      <family val="2"/>
      <scheme val="minor"/>
    </font>
    <font>
      <sz val="12"/>
      <color rgb="FF000000"/>
      <name val="Calibri"/>
      <family val="2"/>
      <scheme val="minor"/>
    </font>
    <font>
      <sz val="12"/>
      <name val="Calibri"/>
      <family val="2"/>
      <scheme val="minor"/>
    </font>
    <font>
      <sz val="9"/>
      <color rgb="FF000000"/>
      <name val="Arial1"/>
    </font>
    <font>
      <sz val="11"/>
      <color rgb="FF9C5700"/>
      <name val="Calibri"/>
      <family val="2"/>
      <scheme val="minor"/>
    </font>
    <font>
      <sz val="11"/>
      <color theme="1"/>
      <name val="Arial"/>
      <family val="2"/>
    </font>
    <font>
      <sz val="11"/>
      <name val="Arial"/>
      <family val="2"/>
    </font>
    <font>
      <b/>
      <sz val="11"/>
      <color rgb="FF000000"/>
      <name val="Calibri"/>
      <family val="2"/>
      <scheme val="minor"/>
    </font>
    <font>
      <b/>
      <sz val="10"/>
      <color rgb="FF000000"/>
      <name val="Calibri"/>
      <family val="2"/>
      <scheme val="minor"/>
    </font>
    <font>
      <sz val="10"/>
      <color rgb="FF000000"/>
      <name val="Arial11"/>
    </font>
    <font>
      <sz val="12"/>
      <color rgb="FF000000"/>
      <name val="Arial"/>
      <family val="2"/>
    </font>
    <font>
      <sz val="12"/>
      <name val="Arial"/>
      <family val="2"/>
    </font>
    <font>
      <sz val="12"/>
      <color theme="1"/>
      <name val="Arial"/>
      <family val="2"/>
    </font>
    <font>
      <b/>
      <sz val="12"/>
      <color theme="1"/>
      <name val="Arial"/>
      <family val="2"/>
    </font>
    <font>
      <b/>
      <sz val="12"/>
      <name val="Arial"/>
      <family val="2"/>
    </font>
    <font>
      <b/>
      <u/>
      <sz val="12"/>
      <color theme="1"/>
      <name val="Arial"/>
      <family val="2"/>
    </font>
    <font>
      <sz val="11"/>
      <color rgb="FF9C6500"/>
      <name val="Calibri"/>
      <family val="2"/>
      <scheme val="minor"/>
    </font>
    <font>
      <sz val="12"/>
      <color rgb="FF000000"/>
      <name val="Arial1"/>
    </font>
    <font>
      <sz val="12"/>
      <color theme="1"/>
      <name val="Calibri"/>
      <family val="2"/>
      <scheme val="minor"/>
    </font>
    <font>
      <b/>
      <sz val="11"/>
      <color theme="0"/>
      <name val="Calibri"/>
      <family val="2"/>
      <scheme val="minor"/>
    </font>
    <font>
      <b/>
      <sz val="12"/>
      <color rgb="FF000000"/>
      <name val="Calibri"/>
      <family val="2"/>
      <scheme val="minor"/>
    </font>
    <font>
      <b/>
      <sz val="12"/>
      <name val="Calibri"/>
      <family val="2"/>
      <scheme val="minor"/>
    </font>
    <font>
      <b/>
      <sz val="14"/>
      <color theme="0"/>
      <name val="Calibri"/>
      <family val="2"/>
      <scheme val="minor"/>
    </font>
    <font>
      <sz val="14"/>
      <color theme="0"/>
      <name val="Calibri"/>
      <family val="2"/>
      <scheme val="minor"/>
    </font>
    <font>
      <b/>
      <u/>
      <sz val="14"/>
      <color theme="0"/>
      <name val="Calibri"/>
      <family val="2"/>
      <scheme val="minor"/>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FFF00"/>
        <bgColor indexed="64"/>
      </patternFill>
    </fill>
    <fill>
      <patternFill patternType="solid">
        <fgColor rgb="FFFFFFFF"/>
        <bgColor rgb="FF000000"/>
      </patternFill>
    </fill>
    <fill>
      <patternFill patternType="solid">
        <fgColor theme="9" tint="0.39997558519241921"/>
        <bgColor indexed="64"/>
      </patternFill>
    </fill>
    <fill>
      <patternFill patternType="solid">
        <fgColor rgb="FFFFFFFF"/>
        <bgColor indexed="64"/>
      </patternFill>
    </fill>
    <fill>
      <patternFill patternType="solid">
        <fgColor rgb="FFFFEB9C"/>
      </patternFill>
    </fill>
    <fill>
      <patternFill patternType="solid">
        <fgColor theme="4" tint="-0.499984740745262"/>
        <bgColor indexed="64"/>
      </patternFill>
    </fill>
    <fill>
      <patternFill patternType="solid">
        <fgColor rgb="FFC00000"/>
        <bgColor indexed="64"/>
      </patternFill>
    </fill>
  </fills>
  <borders count="5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right style="thin">
        <color rgb="FF000000"/>
      </right>
      <top/>
      <bottom style="thin">
        <color rgb="FF000000"/>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
      <left/>
      <right style="thin">
        <color auto="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auto="1"/>
      </right>
      <top/>
      <bottom/>
      <diagonal/>
    </border>
    <border>
      <left/>
      <right style="thin">
        <color auto="1"/>
      </right>
      <top style="medium">
        <color indexed="64"/>
      </top>
      <bottom/>
      <diagonal/>
    </border>
    <border>
      <left style="thin">
        <color auto="1"/>
      </left>
      <right style="medium">
        <color indexed="64"/>
      </right>
      <top/>
      <bottom/>
      <diagonal/>
    </border>
    <border>
      <left/>
      <right/>
      <top style="thin">
        <color rgb="FF000000"/>
      </top>
      <bottom style="thin">
        <color rgb="FF000000"/>
      </bottom>
      <diagonal/>
    </border>
    <border>
      <left style="thin">
        <color rgb="FF000000"/>
      </left>
      <right style="thin">
        <color rgb="FF000000"/>
      </right>
      <top style="thin">
        <color auto="1"/>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auto="1"/>
      </top>
      <bottom/>
      <diagonal/>
    </border>
    <border>
      <left style="thin">
        <color indexed="64"/>
      </left>
      <right/>
      <top style="medium">
        <color indexed="64"/>
      </top>
      <bottom/>
      <diagonal/>
    </border>
  </borders>
  <cellStyleXfs count="10">
    <xf numFmtId="0" fontId="0" fillId="0" borderId="0"/>
    <xf numFmtId="0" fontId="3" fillId="0" borderId="0"/>
    <xf numFmtId="49" fontId="3" fillId="0" borderId="0"/>
    <xf numFmtId="0" fontId="5" fillId="0" borderId="0" applyNumberFormat="0" applyBorder="0" applyProtection="0"/>
    <xf numFmtId="49" fontId="3" fillId="0" borderId="0"/>
    <xf numFmtId="0" fontId="1" fillId="0" borderId="0"/>
    <xf numFmtId="165" fontId="1" fillId="0" borderId="0" applyFont="0" applyFill="0" applyBorder="0" applyAlignment="0" applyProtection="0"/>
    <xf numFmtId="0" fontId="28" fillId="9" borderId="0" applyNumberFormat="0" applyBorder="0" applyAlignment="0" applyProtection="0"/>
    <xf numFmtId="0" fontId="5" fillId="0" borderId="0" applyNumberFormat="0" applyBorder="0" applyProtection="0"/>
    <xf numFmtId="0" fontId="40" fillId="9" borderId="0" applyNumberFormat="0" applyBorder="0" applyAlignment="0" applyProtection="0"/>
  </cellStyleXfs>
  <cellXfs count="908">
    <xf numFmtId="0" fontId="0" fillId="0" borderId="0" xfId="0"/>
    <xf numFmtId="0" fontId="0" fillId="0" borderId="0" xfId="0" applyAlignment="1">
      <alignment horizontal="center"/>
    </xf>
    <xf numFmtId="0" fontId="4" fillId="2" borderId="1" xfId="1" applyFont="1" applyFill="1" applyBorder="1" applyAlignment="1">
      <alignment vertical="center"/>
    </xf>
    <xf numFmtId="0" fontId="4" fillId="0" borderId="2" xfId="1" applyFont="1" applyBorder="1" applyAlignment="1">
      <alignment vertical="center"/>
    </xf>
    <xf numFmtId="0" fontId="4" fillId="0" borderId="2" xfId="1" applyFont="1" applyBorder="1" applyAlignment="1">
      <alignment horizontal="left" vertical="top" wrapText="1"/>
    </xf>
    <xf numFmtId="49" fontId="3" fillId="0" borderId="2" xfId="0" applyNumberFormat="1" applyFont="1" applyBorder="1" applyAlignment="1">
      <alignment horizontal="center" vertical="center" wrapText="1"/>
    </xf>
    <xf numFmtId="2" fontId="3" fillId="3" borderId="2" xfId="0" applyNumberFormat="1" applyFont="1" applyFill="1" applyBorder="1" applyAlignment="1">
      <alignment horizontal="center" vertical="center" wrapText="1"/>
    </xf>
    <xf numFmtId="0" fontId="4" fillId="0" borderId="1" xfId="1" applyFont="1" applyBorder="1" applyAlignment="1">
      <alignment vertical="center"/>
    </xf>
    <xf numFmtId="49" fontId="3" fillId="3" borderId="2" xfId="0" applyNumberFormat="1" applyFont="1" applyFill="1" applyBorder="1" applyAlignment="1">
      <alignment horizontal="center" vertical="center" wrapText="1"/>
    </xf>
    <xf numFmtId="2" fontId="3" fillId="0" borderId="2" xfId="0" applyNumberFormat="1" applyFont="1" applyBorder="1" applyAlignment="1">
      <alignment horizontal="center" vertical="center" wrapText="1"/>
    </xf>
    <xf numFmtId="0" fontId="4" fillId="4" borderId="2" xfId="1" applyFont="1" applyFill="1" applyBorder="1" applyAlignment="1">
      <alignment vertical="center"/>
    </xf>
    <xf numFmtId="49" fontId="3" fillId="0" borderId="3" xfId="2" applyBorder="1" applyAlignment="1">
      <alignment horizontal="center" vertical="center" wrapText="1"/>
    </xf>
    <xf numFmtId="0" fontId="4" fillId="4" borderId="2" xfId="1" applyFont="1" applyFill="1" applyBorder="1" applyAlignment="1">
      <alignment horizontal="left" vertical="top" wrapText="1"/>
    </xf>
    <xf numFmtId="0" fontId="5" fillId="0" borderId="1" xfId="1" applyFont="1" applyBorder="1" applyAlignment="1">
      <alignment vertical="center"/>
    </xf>
    <xf numFmtId="0" fontId="5" fillId="0" borderId="2" xfId="1" applyFont="1" applyBorder="1" applyAlignment="1">
      <alignment vertical="center"/>
    </xf>
    <xf numFmtId="0" fontId="5" fillId="0" borderId="2" xfId="1" applyFont="1" applyBorder="1" applyAlignment="1">
      <alignment horizontal="left" vertical="top" wrapText="1"/>
    </xf>
    <xf numFmtId="49" fontId="6" fillId="0" borderId="2" xfId="0" applyNumberFormat="1" applyFont="1" applyBorder="1" applyAlignment="1">
      <alignment horizontal="center" vertical="center" wrapText="1"/>
    </xf>
    <xf numFmtId="2" fontId="3" fillId="0" borderId="2" xfId="0" applyNumberFormat="1" applyFont="1" applyBorder="1" applyAlignment="1">
      <alignment horizontal="right" vertical="center" wrapText="1"/>
    </xf>
    <xf numFmtId="0" fontId="7" fillId="0" borderId="2" xfId="0" applyFont="1" applyBorder="1" applyAlignment="1">
      <alignment horizontal="left"/>
    </xf>
    <xf numFmtId="0" fontId="8" fillId="0" borderId="2" xfId="0" applyFont="1" applyBorder="1" applyAlignment="1">
      <alignment horizontal="right"/>
    </xf>
    <xf numFmtId="166" fontId="8" fillId="0" borderId="2" xfId="0" applyNumberFormat="1" applyFont="1" applyBorder="1" applyAlignment="1">
      <alignment horizontal="left"/>
    </xf>
    <xf numFmtId="0" fontId="8" fillId="0" borderId="2" xfId="0" applyFont="1" applyBorder="1" applyAlignment="1">
      <alignment horizontal="left"/>
    </xf>
    <xf numFmtId="167" fontId="8" fillId="0" borderId="2" xfId="0" applyNumberFormat="1" applyFont="1" applyBorder="1" applyAlignment="1">
      <alignment horizont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2"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14" fontId="10" fillId="0" borderId="2" xfId="0" applyNumberFormat="1" applyFont="1" applyBorder="1" applyAlignment="1">
      <alignment horizontal="center" vertical="center"/>
    </xf>
    <xf numFmtId="14" fontId="10" fillId="0" borderId="1" xfId="0" applyNumberFormat="1" applyFont="1" applyBorder="1" applyAlignment="1">
      <alignment horizontal="center" vertical="center"/>
    </xf>
    <xf numFmtId="2" fontId="10" fillId="0" borderId="2" xfId="0" applyNumberFormat="1"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center" vertical="center" wrapText="1"/>
    </xf>
    <xf numFmtId="0" fontId="8" fillId="0" borderId="2" xfId="0" applyFont="1" applyBorder="1" applyAlignment="1">
      <alignment horizontal="right" vertical="center" wrapText="1"/>
    </xf>
    <xf numFmtId="168" fontId="7" fillId="0" borderId="2" xfId="0" applyNumberFormat="1" applyFont="1" applyBorder="1" applyAlignment="1">
      <alignment horizontal="center" vertical="center"/>
    </xf>
    <xf numFmtId="168" fontId="7" fillId="0" borderId="1" xfId="0" applyNumberFormat="1" applyFont="1" applyBorder="1" applyAlignment="1">
      <alignment horizontal="center" vertical="center"/>
    </xf>
    <xf numFmtId="4" fontId="8"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8" fillId="0" borderId="3" xfId="0" applyFont="1" applyBorder="1"/>
    <xf numFmtId="0" fontId="8" fillId="0" borderId="3" xfId="0" applyFont="1" applyBorder="1" applyAlignment="1">
      <alignment horizontal="right"/>
    </xf>
    <xf numFmtId="2" fontId="8" fillId="0" borderId="3" xfId="0" applyNumberFormat="1" applyFont="1" applyBorder="1" applyAlignment="1">
      <alignment horizontal="center"/>
    </xf>
    <xf numFmtId="0" fontId="8" fillId="0" borderId="6" xfId="0" applyFont="1" applyBorder="1"/>
    <xf numFmtId="0" fontId="8" fillId="0" borderId="7" xfId="0" applyFont="1" applyBorder="1"/>
    <xf numFmtId="0" fontId="8" fillId="0" borderId="7" xfId="0" applyFont="1" applyBorder="1" applyAlignment="1">
      <alignment horizontal="right"/>
    </xf>
    <xf numFmtId="2" fontId="8" fillId="0" borderId="8" xfId="0" applyNumberFormat="1" applyFont="1" applyBorder="1" applyAlignment="1">
      <alignment horizontal="center"/>
    </xf>
    <xf numFmtId="2" fontId="3" fillId="6" borderId="2" xfId="0" applyNumberFormat="1" applyFont="1" applyFill="1" applyBorder="1" applyAlignment="1">
      <alignment horizontal="center" vertical="center" wrapText="1"/>
    </xf>
    <xf numFmtId="0" fontId="4" fillId="2" borderId="1" xfId="3" applyFont="1" applyFill="1" applyBorder="1" applyAlignment="1">
      <alignment horizontal="left" wrapText="1"/>
    </xf>
    <xf numFmtId="0" fontId="4" fillId="2" borderId="2" xfId="3" applyFont="1" applyFill="1" applyBorder="1" applyAlignment="1">
      <alignment horizontal="center" wrapText="1"/>
    </xf>
    <xf numFmtId="0" fontId="4" fillId="0" borderId="5" xfId="0" applyFont="1" applyBorder="1" applyAlignment="1">
      <alignment horizontal="left" vertical="top" wrapText="1"/>
    </xf>
    <xf numFmtId="14" fontId="3" fillId="6" borderId="3" xfId="0" applyNumberFormat="1" applyFont="1" applyFill="1" applyBorder="1" applyAlignment="1">
      <alignment horizontal="center" vertical="center" wrapText="1"/>
    </xf>
    <xf numFmtId="2" fontId="3" fillId="6" borderId="3" xfId="0" applyNumberFormat="1" applyFont="1" applyFill="1" applyBorder="1" applyAlignment="1">
      <alignment horizontal="center" vertical="center" wrapText="1"/>
    </xf>
    <xf numFmtId="0" fontId="4" fillId="2" borderId="2" xfId="3" applyFont="1" applyFill="1" applyBorder="1" applyAlignment="1">
      <alignment horizontal="left" wrapText="1"/>
    </xf>
    <xf numFmtId="0" fontId="4" fillId="2" borderId="5" xfId="3" applyFont="1" applyFill="1" applyBorder="1" applyAlignment="1">
      <alignment horizontal="center" wrapText="1"/>
    </xf>
    <xf numFmtId="0" fontId="11" fillId="0" borderId="2" xfId="0" applyFont="1" applyBorder="1"/>
    <xf numFmtId="0" fontId="3"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14" fontId="11" fillId="0" borderId="2" xfId="0" applyNumberFormat="1" applyFont="1" applyBorder="1" applyAlignment="1">
      <alignment horizontal="right" vertical="center"/>
    </xf>
    <xf numFmtId="2" fontId="8" fillId="0" borderId="2" xfId="0" applyNumberFormat="1" applyFont="1" applyBorder="1" applyAlignment="1">
      <alignment horizontal="center"/>
    </xf>
    <xf numFmtId="0" fontId="12" fillId="3" borderId="3" xfId="1" applyFont="1" applyFill="1" applyBorder="1"/>
    <xf numFmtId="0" fontId="8" fillId="0" borderId="2" xfId="0" applyFont="1" applyBorder="1"/>
    <xf numFmtId="0" fontId="8" fillId="0" borderId="0" xfId="0" applyFont="1"/>
    <xf numFmtId="0" fontId="8" fillId="0" borderId="0" xfId="0" applyFont="1" applyAlignment="1">
      <alignment horizontal="right"/>
    </xf>
    <xf numFmtId="2" fontId="8" fillId="0" borderId="0" xfId="0" applyNumberFormat="1" applyFont="1" applyAlignment="1">
      <alignment horizontal="center"/>
    </xf>
    <xf numFmtId="2" fontId="9" fillId="0" borderId="3" xfId="0" applyNumberFormat="1" applyFont="1" applyBorder="1" applyAlignment="1">
      <alignment horizontal="center"/>
    </xf>
    <xf numFmtId="0" fontId="7" fillId="0" borderId="0" xfId="0" applyFont="1"/>
    <xf numFmtId="2" fontId="8" fillId="0" borderId="2" xfId="0" applyNumberFormat="1" applyFont="1" applyBorder="1" applyAlignment="1">
      <alignment horizontal="center" vertical="center"/>
    </xf>
    <xf numFmtId="0" fontId="3" fillId="3" borderId="11" xfId="0" applyFont="1" applyFill="1" applyBorder="1" applyAlignment="1">
      <alignment horizontal="left" vertical="center" wrapText="1"/>
    </xf>
    <xf numFmtId="14" fontId="3" fillId="3" borderId="2" xfId="0" applyNumberFormat="1" applyFont="1" applyFill="1" applyBorder="1" applyAlignment="1">
      <alignment horizontal="center" vertical="center"/>
    </xf>
    <xf numFmtId="2" fontId="3" fillId="3" borderId="2" xfId="0" applyNumberFormat="1" applyFont="1" applyFill="1" applyBorder="1" applyAlignment="1">
      <alignment horizontal="center" vertical="center"/>
    </xf>
    <xf numFmtId="0" fontId="7" fillId="0" borderId="2" xfId="0" applyFont="1" applyBorder="1" applyAlignment="1">
      <alignment vertical="center"/>
    </xf>
    <xf numFmtId="14" fontId="7" fillId="0" borderId="2" xfId="0" applyNumberFormat="1" applyFont="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8" fillId="0" borderId="13" xfId="0" applyFont="1" applyBorder="1" applyAlignment="1">
      <alignment horizontal="right" vertical="center" wrapText="1"/>
    </xf>
    <xf numFmtId="14" fontId="7" fillId="0" borderId="13" xfId="0" applyNumberFormat="1" applyFont="1" applyBorder="1" applyAlignment="1">
      <alignment horizontal="center" vertical="center"/>
    </xf>
    <xf numFmtId="4" fontId="8" fillId="0" borderId="0" xfId="0" applyNumberFormat="1" applyFont="1" applyAlignment="1">
      <alignment horizontal="center" vertical="center"/>
    </xf>
    <xf numFmtId="0" fontId="15" fillId="0" borderId="0" xfId="0" applyFont="1" applyAlignment="1">
      <alignment horizontal="center" vertical="center" wrapText="1"/>
    </xf>
    <xf numFmtId="0" fontId="6" fillId="6" borderId="3" xfId="0" applyFont="1" applyFill="1" applyBorder="1" applyAlignment="1">
      <alignment horizontal="center" vertical="center"/>
    </xf>
    <xf numFmtId="0" fontId="7" fillId="0" borderId="2" xfId="0" applyFont="1" applyBorder="1"/>
    <xf numFmtId="0" fontId="8" fillId="0" borderId="2" xfId="0" applyFont="1" applyBorder="1" applyAlignment="1">
      <alignment horizontal="right" vertical="center"/>
    </xf>
    <xf numFmtId="2" fontId="7" fillId="0" borderId="2" xfId="0" applyNumberFormat="1" applyFont="1" applyBorder="1" applyAlignment="1">
      <alignment horizontal="center" vertical="center"/>
    </xf>
    <xf numFmtId="0" fontId="7" fillId="0" borderId="0" xfId="0" applyFont="1" applyAlignment="1">
      <alignment horizontal="center"/>
    </xf>
    <xf numFmtId="0" fontId="8" fillId="0" borderId="0" xfId="0" applyFont="1" applyAlignment="1">
      <alignment horizontal="right" vertical="top" wrapText="1"/>
    </xf>
    <xf numFmtId="14" fontId="8" fillId="0" borderId="0" xfId="0" applyNumberFormat="1" applyFont="1"/>
    <xf numFmtId="0" fontId="16" fillId="0" borderId="2" xfId="0" applyFont="1" applyBorder="1" applyAlignment="1">
      <alignment horizontal="right" vertical="center"/>
    </xf>
    <xf numFmtId="0" fontId="16" fillId="0" borderId="2" xfId="0" applyFont="1" applyBorder="1" applyAlignment="1">
      <alignment vertical="center"/>
    </xf>
    <xf numFmtId="2" fontId="16" fillId="0" borderId="2" xfId="0" applyNumberFormat="1" applyFont="1" applyBorder="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right" wrapText="1"/>
    </xf>
    <xf numFmtId="0" fontId="8" fillId="0" borderId="2" xfId="0" applyFont="1" applyBorder="1" applyAlignment="1">
      <alignment horizontal="center" vertical="center"/>
    </xf>
    <xf numFmtId="14" fontId="8" fillId="0" borderId="2" xfId="0" applyNumberFormat="1" applyFont="1" applyBorder="1" applyAlignment="1">
      <alignment horizontal="center" vertical="center"/>
    </xf>
    <xf numFmtId="2" fontId="8" fillId="0" borderId="0" xfId="0" applyNumberFormat="1" applyFont="1"/>
    <xf numFmtId="0" fontId="11" fillId="0" borderId="14" xfId="0" applyFont="1" applyBorder="1" applyAlignment="1">
      <alignment horizontal="center" vertical="center"/>
    </xf>
    <xf numFmtId="0" fontId="11" fillId="0" borderId="9" xfId="0" applyFont="1" applyBorder="1" applyAlignment="1">
      <alignment horizontal="center" vertical="center" wrapText="1"/>
    </xf>
    <xf numFmtId="2" fontId="11" fillId="0" borderId="2"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11" fillId="0" borderId="2" xfId="0" applyNumberFormat="1" applyFont="1" applyBorder="1" applyAlignment="1">
      <alignment horizontal="center" vertical="center" wrapText="1"/>
    </xf>
    <xf numFmtId="0" fontId="11" fillId="0" borderId="14" xfId="0" applyFont="1" applyBorder="1" applyAlignment="1">
      <alignment horizontal="center" vertical="center" wrapText="1"/>
    </xf>
    <xf numFmtId="14" fontId="4" fillId="0" borderId="14" xfId="0" applyNumberFormat="1" applyFont="1" applyBorder="1" applyAlignment="1">
      <alignment horizontal="center" vertical="center" wrapText="1"/>
    </xf>
    <xf numFmtId="2" fontId="11" fillId="0" borderId="14" xfId="0" applyNumberFormat="1" applyFont="1" applyBorder="1" applyAlignment="1">
      <alignment horizontal="center" vertical="center" wrapText="1"/>
    </xf>
    <xf numFmtId="2" fontId="11" fillId="0" borderId="14" xfId="0" applyNumberFormat="1" applyFont="1" applyBorder="1" applyAlignment="1">
      <alignment horizontal="center" vertical="center"/>
    </xf>
    <xf numFmtId="0" fontId="19" fillId="0" borderId="2" xfId="0" applyFont="1" applyBorder="1" applyAlignment="1">
      <alignment horizontal="center"/>
    </xf>
    <xf numFmtId="0" fontId="11" fillId="0" borderId="2" xfId="0" applyFont="1" applyBorder="1" applyAlignment="1">
      <alignment horizontal="center" vertical="distributed" wrapText="1"/>
    </xf>
    <xf numFmtId="0" fontId="19" fillId="0" borderId="2" xfId="0" applyFont="1" applyBorder="1" applyAlignment="1">
      <alignment horizontal="center" vertical="distributed"/>
    </xf>
    <xf numFmtId="14" fontId="11" fillId="0" borderId="2" xfId="0" applyNumberFormat="1" applyFont="1" applyBorder="1" applyAlignment="1">
      <alignment horizontal="center"/>
    </xf>
    <xf numFmtId="4" fontId="19" fillId="0" borderId="2" xfId="0" applyNumberFormat="1" applyFont="1" applyBorder="1" applyAlignment="1">
      <alignment horizontal="center" vertical="center"/>
    </xf>
    <xf numFmtId="0" fontId="8" fillId="3" borderId="3" xfId="0" applyFont="1" applyFill="1" applyBorder="1"/>
    <xf numFmtId="169" fontId="8" fillId="3" borderId="2" xfId="0" applyNumberFormat="1" applyFont="1" applyFill="1" applyBorder="1" applyAlignment="1">
      <alignment horizontal="center"/>
    </xf>
    <xf numFmtId="0" fontId="1" fillId="0" borderId="0" xfId="0" applyFont="1"/>
    <xf numFmtId="0" fontId="2" fillId="0" borderId="2" xfId="0" applyFont="1" applyBorder="1"/>
    <xf numFmtId="170" fontId="20" fillId="5" borderId="2" xfId="0" applyNumberFormat="1" applyFont="1" applyFill="1" applyBorder="1"/>
    <xf numFmtId="0" fontId="4" fillId="2" borderId="6" xfId="1" applyFont="1" applyFill="1" applyBorder="1" applyAlignment="1">
      <alignment vertical="center"/>
    </xf>
    <xf numFmtId="0" fontId="4" fillId="0" borderId="3" xfId="1" applyFont="1" applyBorder="1" applyAlignment="1">
      <alignment vertical="center"/>
    </xf>
    <xf numFmtId="0" fontId="4" fillId="0" borderId="3" xfId="1" applyFont="1" applyBorder="1" applyAlignment="1">
      <alignment horizontal="left" vertical="top" wrapText="1"/>
    </xf>
    <xf numFmtId="49" fontId="3" fillId="0" borderId="3" xfId="0" applyNumberFormat="1" applyFont="1" applyBorder="1" applyAlignment="1">
      <alignment horizontal="center" vertical="center" wrapText="1"/>
    </xf>
    <xf numFmtId="2" fontId="3" fillId="3" borderId="3" xfId="0" applyNumberFormat="1" applyFont="1" applyFill="1" applyBorder="1" applyAlignment="1">
      <alignment horizontal="center" vertical="center" wrapText="1"/>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21" xfId="0" applyFont="1" applyFill="1" applyBorder="1" applyAlignment="1">
      <alignment horizontal="center"/>
    </xf>
    <xf numFmtId="0" fontId="7" fillId="0" borderId="12" xfId="0" applyFont="1" applyBorder="1" applyAlignment="1">
      <alignment horizontal="left"/>
    </xf>
    <xf numFmtId="0" fontId="7" fillId="0" borderId="13" xfId="0" applyFont="1" applyBorder="1" applyAlignment="1">
      <alignment horizontal="left"/>
    </xf>
    <xf numFmtId="0" fontId="8" fillId="0" borderId="13" xfId="0" applyFont="1" applyBorder="1" applyAlignment="1">
      <alignment horizontal="right"/>
    </xf>
    <xf numFmtId="0" fontId="8" fillId="0" borderId="13" xfId="0" applyFont="1" applyBorder="1" applyAlignment="1">
      <alignment horizontal="left"/>
    </xf>
    <xf numFmtId="167" fontId="8" fillId="0" borderId="22" xfId="0" applyNumberFormat="1" applyFont="1" applyBorder="1" applyAlignment="1">
      <alignment horizont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2" fontId="4" fillId="0" borderId="3" xfId="0" applyNumberFormat="1" applyFont="1" applyBorder="1" applyAlignment="1">
      <alignment horizontal="center" vertical="center"/>
    </xf>
    <xf numFmtId="49" fontId="9" fillId="0" borderId="19" xfId="2" applyFont="1" applyBorder="1" applyAlignment="1">
      <alignment horizontal="center" vertical="center"/>
    </xf>
    <xf numFmtId="49" fontId="9" fillId="0" borderId="20" xfId="2" applyFont="1" applyBorder="1" applyAlignment="1">
      <alignment horizontal="center" vertical="center"/>
    </xf>
    <xf numFmtId="49" fontId="9" fillId="0" borderId="21" xfId="2" applyFont="1" applyBorder="1" applyAlignment="1">
      <alignment horizontal="center" vertical="center"/>
    </xf>
    <xf numFmtId="0" fontId="8" fillId="0" borderId="23" xfId="0" applyFont="1" applyBorder="1"/>
    <xf numFmtId="0" fontId="8" fillId="0" borderId="0" xfId="0" applyFont="1" applyBorder="1"/>
    <xf numFmtId="0" fontId="8" fillId="0" borderId="0" xfId="0" applyFont="1" applyBorder="1" applyAlignment="1">
      <alignment horizontal="right"/>
    </xf>
    <xf numFmtId="2" fontId="8" fillId="0" borderId="24" xfId="0" applyNumberFormat="1" applyFont="1" applyBorder="1" applyAlignment="1">
      <alignment horizontal="center"/>
    </xf>
    <xf numFmtId="0" fontId="4"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4" fillId="0" borderId="25" xfId="0" applyFont="1" applyBorder="1" applyAlignment="1">
      <alignment horizontal="left" vertical="top" wrapText="1"/>
    </xf>
    <xf numFmtId="0" fontId="7" fillId="0" borderId="12" xfId="0" applyFont="1" applyBorder="1" applyAlignment="1">
      <alignment horizontal="left" vertical="center"/>
    </xf>
    <xf numFmtId="0" fontId="7" fillId="0" borderId="13" xfId="0" applyFont="1" applyBorder="1" applyAlignment="1">
      <alignment horizontal="center" vertical="center" wrapText="1"/>
    </xf>
    <xf numFmtId="168" fontId="7" fillId="0" borderId="13" xfId="0" applyNumberFormat="1" applyFont="1" applyBorder="1" applyAlignment="1">
      <alignment horizontal="center" vertical="center"/>
    </xf>
    <xf numFmtId="4" fontId="8" fillId="0" borderId="11"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center" vertical="center" wrapText="1"/>
    </xf>
    <xf numFmtId="0" fontId="3" fillId="0" borderId="3" xfId="0" applyFont="1" applyBorder="1" applyAlignment="1">
      <alignment vertical="center" wrapText="1"/>
    </xf>
    <xf numFmtId="14" fontId="11" fillId="0" borderId="3" xfId="0" applyNumberFormat="1" applyFont="1" applyBorder="1" applyAlignment="1">
      <alignment horizontal="center" vertical="center"/>
    </xf>
    <xf numFmtId="169" fontId="11" fillId="0" borderId="3" xfId="0" applyNumberFormat="1" applyFont="1" applyBorder="1" applyAlignment="1">
      <alignment horizontal="right" vertical="center"/>
    </xf>
    <xf numFmtId="49" fontId="9" fillId="0" borderId="26" xfId="2" applyFont="1" applyBorder="1" applyAlignment="1">
      <alignment horizontal="center" vertical="center"/>
    </xf>
    <xf numFmtId="49" fontId="9" fillId="0" borderId="27" xfId="2" applyFont="1" applyBorder="1" applyAlignment="1">
      <alignment horizontal="center" vertical="center"/>
    </xf>
    <xf numFmtId="49" fontId="9" fillId="0" borderId="28" xfId="2" applyFont="1" applyBorder="1" applyAlignment="1">
      <alignment horizontal="center" vertical="center"/>
    </xf>
    <xf numFmtId="0" fontId="11" fillId="0" borderId="3" xfId="0" applyFont="1" applyBorder="1"/>
    <xf numFmtId="0" fontId="3" fillId="6" borderId="3" xfId="0" applyFont="1" applyFill="1" applyBorder="1" applyAlignment="1">
      <alignment horizontal="center" vertical="center" wrapText="1"/>
    </xf>
    <xf numFmtId="0" fontId="3" fillId="6" borderId="3" xfId="0" applyFont="1" applyFill="1" applyBorder="1" applyAlignment="1">
      <alignment horizontal="left" vertical="center" wrapText="1"/>
    </xf>
    <xf numFmtId="14" fontId="11" fillId="0" borderId="3" xfId="0" applyNumberFormat="1" applyFont="1" applyBorder="1" applyAlignment="1">
      <alignment horizontal="right" vertical="center"/>
    </xf>
    <xf numFmtId="2" fontId="8" fillId="0" borderId="11" xfId="0" applyNumberFormat="1" applyFont="1" applyBorder="1" applyAlignment="1">
      <alignment horizontal="center"/>
    </xf>
    <xf numFmtId="0" fontId="12" fillId="3" borderId="3" xfId="0" applyFont="1" applyFill="1" applyBorder="1" applyAlignment="1">
      <alignment horizontal="center" vertical="center"/>
    </xf>
    <xf numFmtId="0" fontId="12" fillId="0" borderId="3" xfId="0" applyFont="1" applyBorder="1" applyAlignment="1">
      <alignment vertical="center" wrapText="1"/>
    </xf>
    <xf numFmtId="14" fontId="12" fillId="3" borderId="3" xfId="0" applyNumberFormat="1" applyFont="1" applyFill="1" applyBorder="1" applyAlignment="1">
      <alignment horizontal="center" vertical="center" wrapText="1"/>
    </xf>
    <xf numFmtId="2" fontId="12" fillId="3" borderId="3"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49" fontId="13" fillId="0" borderId="3" xfId="2" applyFont="1" applyBorder="1" applyAlignment="1">
      <alignment horizontal="left" vertical="center" wrapText="1"/>
    </xf>
    <xf numFmtId="14" fontId="13" fillId="0" borderId="3" xfId="0" applyNumberFormat="1" applyFont="1" applyBorder="1" applyAlignment="1">
      <alignment horizontal="center" vertical="center" wrapText="1"/>
    </xf>
    <xf numFmtId="2" fontId="14" fillId="0" borderId="3" xfId="0" applyNumberFormat="1" applyFont="1" applyBorder="1" applyAlignment="1">
      <alignment horizontal="center" vertical="center"/>
    </xf>
    <xf numFmtId="0" fontId="14" fillId="0" borderId="3" xfId="0" applyFont="1" applyBorder="1" applyAlignment="1">
      <alignment horizontal="center" vertical="center"/>
    </xf>
    <xf numFmtId="14" fontId="14" fillId="0" borderId="3" xfId="0" applyNumberFormat="1" applyFont="1" applyBorder="1" applyAlignment="1">
      <alignment horizontal="center" vertical="center"/>
    </xf>
    <xf numFmtId="43" fontId="14" fillId="0" borderId="3" xfId="0" applyNumberFormat="1" applyFont="1" applyBorder="1" applyAlignment="1">
      <alignment horizontal="center" vertical="center"/>
    </xf>
    <xf numFmtId="0" fontId="3" fillId="3" borderId="3" xfId="0" applyFont="1" applyFill="1" applyBorder="1" applyAlignment="1">
      <alignment horizontal="center" vertical="center"/>
    </xf>
    <xf numFmtId="0" fontId="3" fillId="3" borderId="10" xfId="0" applyFont="1" applyFill="1" applyBorder="1" applyAlignment="1">
      <alignment horizontal="left" vertical="center" wrapText="1"/>
    </xf>
    <xf numFmtId="14" fontId="3" fillId="3" borderId="3" xfId="0" applyNumberFormat="1" applyFont="1" applyFill="1" applyBorder="1" applyAlignment="1">
      <alignment horizontal="center" vertical="center"/>
    </xf>
    <xf numFmtId="2" fontId="3" fillId="3" borderId="3" xfId="0" applyNumberFormat="1" applyFont="1" applyFill="1" applyBorder="1" applyAlignment="1">
      <alignment horizontal="center" vertical="center"/>
    </xf>
    <xf numFmtId="0" fontId="0" fillId="0" borderId="17" xfId="0" applyBorder="1"/>
    <xf numFmtId="14" fontId="6" fillId="6" borderId="3" xfId="0" applyNumberFormat="1" applyFont="1" applyFill="1" applyBorder="1" applyAlignment="1">
      <alignment horizontal="center" vertical="center" wrapText="1"/>
    </xf>
    <xf numFmtId="2" fontId="6" fillId="6" borderId="3" xfId="0" applyNumberFormat="1" applyFont="1" applyFill="1" applyBorder="1" applyAlignment="1">
      <alignment horizontal="center" vertical="center" wrapText="1"/>
    </xf>
    <xf numFmtId="49" fontId="4" fillId="0" borderId="10" xfId="2" applyFont="1" applyBorder="1" applyAlignment="1">
      <alignment horizontal="center" vertical="center"/>
    </xf>
    <xf numFmtId="49" fontId="4" fillId="0" borderId="10" xfId="2" applyFont="1" applyBorder="1" applyAlignment="1">
      <alignment vertical="center" wrapText="1"/>
    </xf>
    <xf numFmtId="0" fontId="8" fillId="0" borderId="11" xfId="0" applyFont="1" applyBorder="1" applyAlignment="1">
      <alignment vertical="center"/>
    </xf>
    <xf numFmtId="0" fontId="7" fillId="0" borderId="11" xfId="0" applyFont="1" applyBorder="1" applyAlignment="1">
      <alignment horizontal="center" vertical="center"/>
    </xf>
    <xf numFmtId="0" fontId="8" fillId="0" borderId="11" xfId="0" applyFont="1" applyBorder="1" applyAlignment="1">
      <alignment horizontal="right" vertical="center" wrapText="1"/>
    </xf>
    <xf numFmtId="14" fontId="8" fillId="0" borderId="11" xfId="0" applyNumberFormat="1" applyFont="1" applyBorder="1" applyAlignment="1">
      <alignment vertical="center"/>
    </xf>
    <xf numFmtId="49" fontId="17" fillId="0" borderId="3" xfId="2" applyFont="1" applyBorder="1" applyAlignment="1">
      <alignment horizontal="center" vertical="center"/>
    </xf>
    <xf numFmtId="49" fontId="17" fillId="0" borderId="6" xfId="2" applyFont="1" applyBorder="1" applyAlignment="1">
      <alignment horizontal="center" vertical="center"/>
    </xf>
    <xf numFmtId="14" fontId="18" fillId="0" borderId="3" xfId="0" applyNumberFormat="1" applyFont="1" applyBorder="1" applyAlignment="1" applyProtection="1">
      <alignment horizontal="center" vertical="center" wrapText="1"/>
      <protection locked="0"/>
    </xf>
    <xf numFmtId="4" fontId="18" fillId="0" borderId="3" xfId="0" applyNumberFormat="1" applyFont="1" applyBorder="1" applyAlignment="1" applyProtection="1">
      <alignment horizontal="center" vertical="center" wrapText="1"/>
      <protection locked="0"/>
    </xf>
    <xf numFmtId="0" fontId="11" fillId="0" borderId="30" xfId="0" applyFont="1" applyBorder="1" applyAlignment="1">
      <alignment horizontal="center" vertical="center"/>
    </xf>
    <xf numFmtId="0" fontId="11" fillId="0" borderId="25" xfId="0" applyFont="1" applyBorder="1" applyAlignment="1">
      <alignment horizontal="center" vertical="center" wrapText="1"/>
    </xf>
    <xf numFmtId="2" fontId="11" fillId="0" borderId="3" xfId="0" applyNumberFormat="1" applyFont="1" applyBorder="1" applyAlignment="1">
      <alignment horizontal="center" vertical="center"/>
    </xf>
    <xf numFmtId="0" fontId="2" fillId="3" borderId="29" xfId="0" applyFont="1" applyFill="1" applyBorder="1" applyAlignment="1">
      <alignment horizontal="center"/>
    </xf>
    <xf numFmtId="49" fontId="9" fillId="0" borderId="29" xfId="2" applyFont="1" applyBorder="1" applyAlignment="1">
      <alignment horizontal="center" vertical="center"/>
    </xf>
    <xf numFmtId="0" fontId="7" fillId="0" borderId="13" xfId="0" applyFont="1" applyBorder="1" applyAlignment="1">
      <alignment horizontal="left" vertical="center"/>
    </xf>
    <xf numFmtId="49" fontId="9" fillId="0" borderId="31" xfId="2" applyFont="1" applyBorder="1" applyAlignment="1">
      <alignment horizontal="center" vertical="center"/>
    </xf>
    <xf numFmtId="0" fontId="4" fillId="2" borderId="5" xfId="3" applyFont="1" applyFill="1" applyBorder="1" applyAlignment="1">
      <alignment horizontal="left" wrapText="1"/>
    </xf>
    <xf numFmtId="0" fontId="4"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2" fillId="3" borderId="15" xfId="0" applyFont="1" applyFill="1" applyBorder="1" applyAlignment="1">
      <alignment horizontal="center"/>
    </xf>
    <xf numFmtId="170" fontId="20" fillId="5" borderId="21" xfId="0" applyNumberFormat="1" applyFont="1" applyFill="1" applyBorder="1"/>
    <xf numFmtId="0" fontId="0" fillId="0" borderId="0" xfId="0" applyFont="1"/>
    <xf numFmtId="0" fontId="2" fillId="0" borderId="13" xfId="0" applyFont="1" applyBorder="1" applyAlignment="1">
      <alignment horizontal="right"/>
    </xf>
    <xf numFmtId="0" fontId="2" fillId="0" borderId="13" xfId="0" applyFont="1" applyBorder="1" applyAlignment="1">
      <alignment horizontal="left"/>
    </xf>
    <xf numFmtId="167" fontId="2" fillId="0" borderId="22" xfId="0" applyNumberFormat="1" applyFont="1" applyBorder="1" applyAlignment="1">
      <alignment horizontal="center"/>
    </xf>
    <xf numFmtId="49" fontId="23" fillId="0" borderId="19" xfId="2" applyFont="1" applyBorder="1" applyAlignment="1">
      <alignment horizontal="center" vertical="center"/>
    </xf>
    <xf numFmtId="49" fontId="23" fillId="0" borderId="20" xfId="2" applyFont="1" applyBorder="1" applyAlignment="1">
      <alignment horizontal="center" vertical="center"/>
    </xf>
    <xf numFmtId="49" fontId="23" fillId="0" borderId="21" xfId="2" applyFont="1" applyBorder="1" applyAlignment="1">
      <alignment horizontal="center" vertical="center"/>
    </xf>
    <xf numFmtId="0" fontId="21" fillId="0" borderId="3" xfId="0" applyFont="1" applyBorder="1" applyAlignment="1">
      <alignment horizontal="center" vertical="center"/>
    </xf>
    <xf numFmtId="2" fontId="21" fillId="0" borderId="3"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3" xfId="0" applyFont="1" applyBorder="1" applyAlignment="1">
      <alignment horizontal="center" vertical="center" wrapText="1"/>
    </xf>
    <xf numFmtId="0" fontId="2" fillId="0" borderId="13" xfId="0" applyFont="1" applyBorder="1" applyAlignment="1">
      <alignment horizontal="right" vertical="center" wrapText="1"/>
    </xf>
    <xf numFmtId="168" fontId="0" fillId="0" borderId="13" xfId="0" applyNumberFormat="1" applyFont="1" applyBorder="1" applyAlignment="1">
      <alignment horizontal="center" vertical="center"/>
    </xf>
    <xf numFmtId="4" fontId="2" fillId="0" borderId="11" xfId="0" applyNumberFormat="1" applyFont="1" applyBorder="1" applyAlignment="1">
      <alignment horizontal="center" vertical="center"/>
    </xf>
    <xf numFmtId="49" fontId="23" fillId="0" borderId="26" xfId="2" applyFont="1" applyBorder="1" applyAlignment="1">
      <alignment horizontal="center" vertical="center"/>
    </xf>
    <xf numFmtId="49" fontId="23" fillId="0" borderId="27" xfId="2" applyFont="1" applyBorder="1" applyAlignment="1">
      <alignment horizontal="center" vertical="center"/>
    </xf>
    <xf numFmtId="49" fontId="23" fillId="0" borderId="28" xfId="2"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0" fontId="2" fillId="0" borderId="6" xfId="0" applyFont="1" applyBorder="1"/>
    <xf numFmtId="0" fontId="2" fillId="0" borderId="7" xfId="0" applyFont="1" applyBorder="1"/>
    <xf numFmtId="0" fontId="2" fillId="0" borderId="7" xfId="0" applyFont="1" applyBorder="1" applyAlignment="1">
      <alignment horizontal="right"/>
    </xf>
    <xf numFmtId="2" fontId="2" fillId="0" borderId="8" xfId="0" applyNumberFormat="1" applyFont="1" applyBorder="1" applyAlignment="1">
      <alignment horizontal="center"/>
    </xf>
    <xf numFmtId="0" fontId="2" fillId="0" borderId="23" xfId="0" applyFont="1" applyBorder="1"/>
    <xf numFmtId="0" fontId="2" fillId="0" borderId="0" xfId="0" applyFont="1" applyBorder="1"/>
    <xf numFmtId="0" fontId="2" fillId="0" borderId="0" xfId="0" applyFont="1" applyBorder="1" applyAlignment="1">
      <alignment horizontal="right"/>
    </xf>
    <xf numFmtId="2" fontId="2" fillId="0" borderId="24" xfId="0" applyNumberFormat="1" applyFont="1" applyBorder="1" applyAlignment="1">
      <alignment horizontal="center"/>
    </xf>
    <xf numFmtId="2" fontId="22" fillId="6" borderId="3" xfId="0" applyNumberFormat="1" applyFont="1" applyFill="1" applyBorder="1" applyAlignment="1">
      <alignment horizontal="center" vertical="center" wrapText="1"/>
    </xf>
    <xf numFmtId="0" fontId="0" fillId="0" borderId="3" xfId="0" applyFont="1" applyBorder="1"/>
    <xf numFmtId="0" fontId="22" fillId="6" borderId="3" xfId="0" applyFont="1" applyFill="1" applyBorder="1" applyAlignment="1">
      <alignment horizontal="center" vertical="center" wrapText="1"/>
    </xf>
    <xf numFmtId="14" fontId="0" fillId="0" borderId="3" xfId="0" applyNumberFormat="1" applyFont="1" applyBorder="1" applyAlignment="1">
      <alignment horizontal="right" vertical="center"/>
    </xf>
    <xf numFmtId="0" fontId="0" fillId="0" borderId="2" xfId="0" applyFont="1" applyBorder="1"/>
    <xf numFmtId="0" fontId="22" fillId="3" borderId="3" xfId="1" applyFont="1" applyFill="1" applyBorder="1"/>
    <xf numFmtId="0" fontId="22" fillId="3" borderId="3" xfId="0" applyFont="1" applyFill="1" applyBorder="1" applyAlignment="1">
      <alignment horizontal="center" vertical="center"/>
    </xf>
    <xf numFmtId="14" fontId="22" fillId="3" borderId="3" xfId="0" applyNumberFormat="1" applyFont="1" applyFill="1" applyBorder="1" applyAlignment="1">
      <alignment horizontal="center" vertical="center" wrapText="1"/>
    </xf>
    <xf numFmtId="0" fontId="2" fillId="0" borderId="0" xfId="0" applyFont="1"/>
    <xf numFmtId="0" fontId="2" fillId="0" borderId="0" xfId="0" applyFont="1" applyAlignment="1">
      <alignment horizontal="right"/>
    </xf>
    <xf numFmtId="2" fontId="2" fillId="0" borderId="0" xfId="0" applyNumberFormat="1" applyFont="1" applyAlignment="1">
      <alignment horizontal="center"/>
    </xf>
    <xf numFmtId="0" fontId="22" fillId="0" borderId="3" xfId="0" applyFont="1" applyBorder="1" applyAlignment="1">
      <alignment horizontal="center" vertical="center" wrapText="1"/>
    </xf>
    <xf numFmtId="49" fontId="22" fillId="0" borderId="3" xfId="2" applyFont="1" applyBorder="1" applyAlignment="1">
      <alignment horizontal="left" vertical="center" wrapText="1"/>
    </xf>
    <xf numFmtId="14" fontId="22" fillId="0" borderId="3" xfId="0" applyNumberFormat="1" applyFont="1" applyBorder="1" applyAlignment="1">
      <alignment horizontal="center" vertical="center" wrapText="1"/>
    </xf>
    <xf numFmtId="2" fontId="0" fillId="0" borderId="3" xfId="0" applyNumberFormat="1" applyFont="1" applyBorder="1" applyAlignment="1">
      <alignment horizontal="center" vertical="center"/>
    </xf>
    <xf numFmtId="14" fontId="22" fillId="3" borderId="2" xfId="0" applyNumberFormat="1" applyFont="1" applyFill="1" applyBorder="1" applyAlignment="1">
      <alignment horizontal="center" vertical="center"/>
    </xf>
    <xf numFmtId="0" fontId="0" fillId="0" borderId="2" xfId="0" applyFont="1" applyBorder="1" applyAlignment="1">
      <alignment horizontal="center" vertical="center"/>
    </xf>
    <xf numFmtId="14" fontId="0" fillId="0" borderId="2" xfId="0" applyNumberFormat="1" applyFont="1" applyBorder="1" applyAlignment="1">
      <alignment horizontal="center" vertical="center"/>
    </xf>
    <xf numFmtId="0" fontId="0" fillId="0" borderId="12" xfId="0" applyFont="1" applyBorder="1" applyAlignment="1">
      <alignment vertical="center"/>
    </xf>
    <xf numFmtId="0" fontId="0" fillId="0" borderId="13" xfId="0" applyFont="1" applyBorder="1" applyAlignment="1">
      <alignment vertical="center"/>
    </xf>
    <xf numFmtId="14" fontId="0" fillId="0" borderId="13" xfId="0" applyNumberFormat="1" applyFont="1" applyBorder="1" applyAlignment="1">
      <alignment horizontal="center" vertical="center"/>
    </xf>
    <xf numFmtId="4" fontId="2" fillId="0" borderId="0" xfId="0" applyNumberFormat="1" applyFont="1" applyAlignment="1">
      <alignment horizontal="center" vertical="center"/>
    </xf>
    <xf numFmtId="0" fontId="0" fillId="0" borderId="0" xfId="0" applyFont="1" applyAlignment="1">
      <alignment horizontal="center"/>
    </xf>
    <xf numFmtId="0" fontId="2" fillId="0" borderId="0" xfId="0" applyFont="1" applyAlignment="1">
      <alignment horizontal="right" vertical="top" wrapText="1"/>
    </xf>
    <xf numFmtId="14" fontId="2" fillId="0" borderId="0" xfId="0" applyNumberFormat="1" applyFont="1"/>
    <xf numFmtId="0" fontId="21" fillId="0" borderId="10" xfId="0" applyFont="1" applyBorder="1" applyAlignment="1">
      <alignment horizontal="center" vertical="center"/>
    </xf>
    <xf numFmtId="49" fontId="21" fillId="0" borderId="10" xfId="2" applyFont="1" applyBorder="1" applyAlignment="1">
      <alignment horizontal="center" vertical="center"/>
    </xf>
    <xf numFmtId="49" fontId="22" fillId="0" borderId="3" xfId="2" applyFont="1" applyBorder="1" applyAlignment="1">
      <alignment horizontal="center" vertical="center"/>
    </xf>
    <xf numFmtId="2" fontId="2" fillId="0" borderId="0" xfId="0" applyNumberFormat="1" applyFont="1"/>
    <xf numFmtId="49" fontId="23" fillId="0" borderId="16" xfId="2" applyFont="1" applyBorder="1" applyAlignment="1">
      <alignment horizontal="center" vertical="center"/>
    </xf>
    <xf numFmtId="49" fontId="23" fillId="0" borderId="29" xfId="2" applyFont="1" applyBorder="1" applyAlignment="1">
      <alignment horizontal="center" vertical="center"/>
    </xf>
    <xf numFmtId="0" fontId="2" fillId="3" borderId="10" xfId="0" applyFont="1" applyFill="1" applyBorder="1"/>
    <xf numFmtId="169" fontId="2" fillId="3" borderId="11" xfId="0" applyNumberFormat="1" applyFont="1" applyFill="1" applyBorder="1" applyAlignment="1">
      <alignment horizontal="center"/>
    </xf>
    <xf numFmtId="0" fontId="21" fillId="0" borderId="2" xfId="0" applyFont="1" applyFill="1" applyBorder="1" applyAlignment="1">
      <alignment horizontal="center" vertical="center"/>
    </xf>
    <xf numFmtId="14" fontId="21" fillId="0" borderId="2" xfId="1" applyNumberFormat="1" applyFont="1" applyBorder="1" applyAlignment="1">
      <alignment horizontal="center" vertical="center" wrapText="1"/>
    </xf>
    <xf numFmtId="14" fontId="21" fillId="0" borderId="1" xfId="1" applyNumberFormat="1" applyFont="1" applyBorder="1" applyAlignment="1">
      <alignment horizontal="center" vertical="center" wrapText="1"/>
    </xf>
    <xf numFmtId="168" fontId="0" fillId="0" borderId="13" xfId="0" applyNumberFormat="1" applyFont="1" applyBorder="1" applyAlignment="1">
      <alignment horizontal="center" vertical="top"/>
    </xf>
    <xf numFmtId="0" fontId="22" fillId="0" borderId="3" xfId="0" applyFont="1" applyBorder="1" applyAlignment="1">
      <alignment vertical="top" wrapText="1"/>
    </xf>
    <xf numFmtId="49" fontId="23" fillId="0" borderId="32" xfId="2" applyFont="1" applyBorder="1" applyAlignment="1">
      <alignment horizontal="center" vertical="center"/>
    </xf>
    <xf numFmtId="49" fontId="23" fillId="0" borderId="33" xfId="2" applyFont="1" applyBorder="1" applyAlignment="1">
      <alignment horizontal="center" vertical="center"/>
    </xf>
    <xf numFmtId="49" fontId="23" fillId="0" borderId="34" xfId="2" applyFont="1" applyBorder="1" applyAlignment="1">
      <alignment horizontal="center" vertical="center"/>
    </xf>
    <xf numFmtId="0" fontId="22" fillId="3" borderId="2" xfId="0" applyFont="1" applyFill="1" applyBorder="1" applyAlignment="1">
      <alignment horizontal="center" vertical="center"/>
    </xf>
    <xf numFmtId="49" fontId="22" fillId="0" borderId="2" xfId="2" applyFont="1" applyBorder="1" applyAlignment="1">
      <alignment horizontal="center" vertical="center"/>
    </xf>
    <xf numFmtId="0" fontId="2" fillId="0" borderId="0" xfId="0" applyFont="1" applyBorder="1" applyAlignment="1">
      <alignment horizontal="center"/>
    </xf>
    <xf numFmtId="2" fontId="2" fillId="0" borderId="0" xfId="0" applyNumberFormat="1" applyFont="1" applyBorder="1" applyAlignment="1">
      <alignment horizontal="center"/>
    </xf>
    <xf numFmtId="0" fontId="21" fillId="8" borderId="2" xfId="0" applyFont="1" applyFill="1" applyBorder="1" applyAlignment="1">
      <alignment horizontal="left" vertical="center" wrapText="1"/>
    </xf>
    <xf numFmtId="0" fontId="1" fillId="0" borderId="12" xfId="0" applyFont="1" applyBorder="1" applyAlignment="1">
      <alignment horizontal="left"/>
    </xf>
    <xf numFmtId="0" fontId="1" fillId="0" borderId="13" xfId="0" applyFont="1" applyBorder="1" applyAlignment="1">
      <alignment horizontal="left"/>
    </xf>
    <xf numFmtId="14" fontId="22" fillId="3" borderId="10" xfId="0" applyNumberFormat="1" applyFont="1" applyFill="1" applyBorder="1" applyAlignment="1">
      <alignment horizontal="center" vertical="center"/>
    </xf>
    <xf numFmtId="14" fontId="22" fillId="3" borderId="8" xfId="0" applyNumberFormat="1" applyFont="1" applyFill="1" applyBorder="1" applyAlignment="1">
      <alignment horizontal="center" vertical="center"/>
    </xf>
    <xf numFmtId="14" fontId="22" fillId="3" borderId="11" xfId="0" applyNumberFormat="1" applyFont="1" applyFill="1" applyBorder="1" applyAlignment="1">
      <alignment horizontal="center" vertical="center"/>
    </xf>
    <xf numFmtId="14" fontId="22" fillId="3" borderId="5" xfId="0" applyNumberFormat="1" applyFont="1" applyFill="1" applyBorder="1" applyAlignment="1">
      <alignment horizontal="center" vertical="center"/>
    </xf>
    <xf numFmtId="166" fontId="22" fillId="0" borderId="2" xfId="2" applyNumberFormat="1" applyFont="1" applyBorder="1" applyAlignment="1">
      <alignment horizontal="center" vertical="center"/>
    </xf>
    <xf numFmtId="0" fontId="0" fillId="0" borderId="2" xfId="0" applyFont="1" applyBorder="1" applyAlignment="1">
      <alignment horizontal="left" wrapText="1"/>
    </xf>
    <xf numFmtId="0" fontId="0" fillId="0" borderId="3" xfId="0" applyFont="1" applyBorder="1" applyAlignment="1">
      <alignment horizontal="left" vertical="top" wrapText="1"/>
    </xf>
    <xf numFmtId="0" fontId="21" fillId="0" borderId="2" xfId="1" applyFont="1" applyBorder="1" applyAlignment="1">
      <alignment horizontal="center" vertical="center" wrapText="1"/>
    </xf>
    <xf numFmtId="49" fontId="22" fillId="0" borderId="2" xfId="5" applyNumberFormat="1" applyFont="1" applyBorder="1" applyAlignment="1">
      <alignment horizontal="center" vertical="center" wrapText="1"/>
    </xf>
    <xf numFmtId="0" fontId="2" fillId="0" borderId="0" xfId="0" applyFont="1" applyBorder="1" applyAlignment="1">
      <alignment horizontal="right" wrapText="1"/>
    </xf>
    <xf numFmtId="4" fontId="2" fillId="0" borderId="0" xfId="0" applyNumberFormat="1" applyFont="1" applyBorder="1" applyAlignment="1">
      <alignment horizontal="center" vertical="center"/>
    </xf>
    <xf numFmtId="0" fontId="21" fillId="0" borderId="1" xfId="1" applyFont="1" applyBorder="1" applyAlignment="1">
      <alignment horizontal="center" vertical="center"/>
    </xf>
    <xf numFmtId="49" fontId="22" fillId="3" borderId="2" xfId="0" applyNumberFormat="1" applyFont="1" applyFill="1" applyBorder="1" applyAlignment="1">
      <alignment horizontal="center"/>
    </xf>
    <xf numFmtId="0" fontId="25" fillId="2" borderId="2" xfId="1" applyFont="1" applyFill="1" applyBorder="1" applyAlignment="1">
      <alignment horizontal="center" vertical="center" wrapText="1"/>
    </xf>
    <xf numFmtId="0" fontId="25" fillId="0" borderId="2" xfId="1" applyFont="1" applyBorder="1" applyAlignment="1">
      <alignment horizontal="center" vertical="center" wrapText="1"/>
    </xf>
    <xf numFmtId="0" fontId="25" fillId="0" borderId="2" xfId="1" applyFont="1" applyBorder="1" applyAlignment="1">
      <alignment horizontal="left" vertical="center" wrapText="1"/>
    </xf>
    <xf numFmtId="49" fontId="26" fillId="3" borderId="2" xfId="0" applyNumberFormat="1" applyFont="1" applyFill="1" applyBorder="1" applyAlignment="1">
      <alignment horizontal="center" vertical="center"/>
    </xf>
    <xf numFmtId="2" fontId="26" fillId="0" borderId="2" xfId="0" applyNumberFormat="1" applyFont="1" applyBorder="1" applyAlignment="1">
      <alignment horizontal="right" vertical="center" wrapText="1"/>
    </xf>
    <xf numFmtId="0" fontId="25" fillId="0" borderId="2" xfId="1" applyFont="1" applyBorder="1" applyAlignment="1">
      <alignment horizontal="center" vertical="center"/>
    </xf>
    <xf numFmtId="0" fontId="25" fillId="0" borderId="1" xfId="1" applyFont="1" applyBorder="1" applyAlignment="1">
      <alignment horizontal="center" vertical="center" wrapText="1"/>
    </xf>
    <xf numFmtId="0" fontId="25" fillId="0" borderId="2" xfId="1" applyFont="1" applyBorder="1" applyAlignment="1">
      <alignment horizontal="center" vertical="top"/>
    </xf>
    <xf numFmtId="0" fontId="25" fillId="0" borderId="1" xfId="1" applyFont="1" applyBorder="1" applyAlignment="1">
      <alignment horizontal="center" vertical="center"/>
    </xf>
    <xf numFmtId="49" fontId="26" fillId="3" borderId="2" xfId="0" applyNumberFormat="1" applyFont="1" applyFill="1" applyBorder="1" applyAlignment="1">
      <alignment horizontal="center"/>
    </xf>
    <xf numFmtId="14" fontId="25" fillId="0" borderId="1" xfId="1" applyNumberFormat="1" applyFont="1" applyBorder="1" applyAlignment="1">
      <alignment horizontal="center" vertical="center" wrapText="1"/>
    </xf>
    <xf numFmtId="2" fontId="26" fillId="3" borderId="2" xfId="0" applyNumberFormat="1" applyFont="1" applyFill="1" applyBorder="1" applyAlignment="1">
      <alignment horizontal="right" vertical="center" wrapText="1"/>
    </xf>
    <xf numFmtId="0" fontId="25" fillId="0" borderId="1" xfId="1" applyFont="1" applyBorder="1" applyAlignment="1">
      <alignment vertical="center"/>
    </xf>
    <xf numFmtId="0" fontId="25" fillId="0" borderId="2" xfId="1" applyFont="1" applyBorder="1" applyAlignment="1">
      <alignment vertical="center"/>
    </xf>
    <xf numFmtId="0" fontId="25" fillId="0" borderId="2" xfId="1" applyFont="1" applyBorder="1" applyAlignment="1">
      <alignment horizontal="left" vertical="top" wrapText="1"/>
    </xf>
    <xf numFmtId="49" fontId="26" fillId="0" borderId="2" xfId="0" applyNumberFormat="1" applyFont="1" applyBorder="1" applyAlignment="1">
      <alignment horizontal="center" vertical="center" wrapText="1"/>
    </xf>
    <xf numFmtId="2" fontId="26" fillId="0" borderId="2" xfId="0" applyNumberFormat="1" applyFont="1" applyBorder="1" applyAlignment="1">
      <alignment horizontal="center" vertical="center" wrapText="1"/>
    </xf>
    <xf numFmtId="0" fontId="0" fillId="0" borderId="2" xfId="0" applyFont="1" applyBorder="1" applyAlignment="1">
      <alignment horizontal="left" vertical="center" wrapText="1"/>
    </xf>
    <xf numFmtId="0" fontId="0" fillId="0" borderId="2" xfId="5" applyFont="1" applyBorder="1" applyAlignment="1">
      <alignment horizontal="center" vertical="center" wrapText="1"/>
    </xf>
    <xf numFmtId="0" fontId="0" fillId="0" borderId="2" xfId="0" applyFont="1" applyBorder="1" applyAlignment="1">
      <alignment vertical="center" wrapText="1"/>
    </xf>
    <xf numFmtId="14" fontId="0" fillId="0" borderId="2" xfId="5" applyNumberFormat="1" applyFont="1" applyBorder="1" applyAlignment="1">
      <alignment horizontal="center" vertical="center"/>
    </xf>
    <xf numFmtId="0" fontId="0" fillId="0" borderId="2" xfId="5" applyFont="1" applyBorder="1" applyAlignment="1">
      <alignment horizontal="center" vertical="center"/>
    </xf>
    <xf numFmtId="0" fontId="0" fillId="0" borderId="2" xfId="0" applyFont="1" applyBorder="1" applyAlignment="1">
      <alignment horizontal="left" vertical="top" wrapText="1"/>
    </xf>
    <xf numFmtId="0" fontId="2" fillId="7" borderId="2" xfId="0" applyFont="1" applyFill="1" applyBorder="1" applyAlignment="1">
      <alignment horizontal="right"/>
    </xf>
    <xf numFmtId="0" fontId="2" fillId="0" borderId="35" xfId="0" applyFont="1" applyBorder="1" applyAlignment="1">
      <alignment horizontal="right" vertical="center" wrapText="1"/>
    </xf>
    <xf numFmtId="0" fontId="22" fillId="0" borderId="2" xfId="0" applyFont="1" applyBorder="1" applyAlignment="1">
      <alignment vertical="center" wrapText="1"/>
    </xf>
    <xf numFmtId="14" fontId="22" fillId="0" borderId="2" xfId="0" applyNumberFormat="1" applyFont="1" applyBorder="1" applyAlignment="1" applyProtection="1">
      <alignment horizontal="center" vertical="center" wrapText="1"/>
      <protection locked="0"/>
    </xf>
    <xf numFmtId="0" fontId="0" fillId="0" borderId="2" xfId="0" applyBorder="1" applyAlignment="1">
      <alignment horizontal="center" vertical="center"/>
    </xf>
    <xf numFmtId="0" fontId="2" fillId="7" borderId="2" xfId="0" applyFont="1" applyFill="1" applyBorder="1"/>
    <xf numFmtId="0" fontId="0" fillId="7" borderId="0" xfId="0" applyFill="1"/>
    <xf numFmtId="0" fontId="2" fillId="7" borderId="3" xfId="0" applyFont="1" applyFill="1" applyBorder="1"/>
    <xf numFmtId="0" fontId="2" fillId="7" borderId="3" xfId="0" applyFont="1" applyFill="1" applyBorder="1" applyAlignment="1">
      <alignment horizontal="right"/>
    </xf>
    <xf numFmtId="0" fontId="0" fillId="3" borderId="0" xfId="0" applyFill="1"/>
    <xf numFmtId="0" fontId="0" fillId="0" borderId="3" xfId="0" applyFont="1" applyBorder="1" applyAlignment="1">
      <alignment vertical="center" wrapText="1"/>
    </xf>
    <xf numFmtId="0" fontId="21" fillId="0" borderId="14" xfId="0" applyFont="1" applyBorder="1" applyAlignment="1">
      <alignment horizontal="left" vertical="center" wrapText="1"/>
    </xf>
    <xf numFmtId="0" fontId="22" fillId="0" borderId="2" xfId="0" applyFont="1" applyBorder="1" applyAlignment="1">
      <alignment horizontal="center" vertical="center" wrapText="1"/>
    </xf>
    <xf numFmtId="2" fontId="0" fillId="0" borderId="14" xfId="0" applyNumberFormat="1" applyFont="1" applyBorder="1" applyAlignment="1">
      <alignment vertical="center"/>
    </xf>
    <xf numFmtId="14" fontId="21" fillId="0" borderId="14" xfId="0" applyNumberFormat="1" applyFont="1" applyBorder="1" applyAlignment="1">
      <alignment horizontal="center" vertical="center"/>
    </xf>
    <xf numFmtId="4" fontId="2" fillId="7" borderId="2" xfId="0" applyNumberFormat="1" applyFont="1" applyFill="1" applyBorder="1" applyAlignment="1">
      <alignment horizontal="right" vertical="center"/>
    </xf>
    <xf numFmtId="2" fontId="0" fillId="0" borderId="3" xfId="0" applyNumberFormat="1" applyFont="1" applyBorder="1" applyAlignment="1">
      <alignment horizontal="right" vertical="center"/>
    </xf>
    <xf numFmtId="2" fontId="0" fillId="0" borderId="2" xfId="0" applyNumberFormat="1" applyFont="1" applyBorder="1" applyAlignment="1">
      <alignment horizontal="right" vertical="center"/>
    </xf>
    <xf numFmtId="4" fontId="22" fillId="0" borderId="2" xfId="0" applyNumberFormat="1" applyFont="1" applyBorder="1" applyAlignment="1" applyProtection="1">
      <alignment horizontal="right" vertical="center" wrapText="1"/>
      <protection locked="0"/>
    </xf>
    <xf numFmtId="2" fontId="2" fillId="7" borderId="2" xfId="0" applyNumberFormat="1" applyFont="1" applyFill="1" applyBorder="1" applyAlignment="1">
      <alignment horizontal="right" vertical="center"/>
    </xf>
    <xf numFmtId="49" fontId="22" fillId="3" borderId="2" xfId="2" applyFont="1" applyFill="1" applyBorder="1" applyAlignment="1">
      <alignment horizontal="center" vertical="center"/>
    </xf>
    <xf numFmtId="4" fontId="2" fillId="7" borderId="2" xfId="0" applyNumberFormat="1" applyFont="1" applyFill="1" applyBorder="1" applyAlignment="1">
      <alignment vertical="center"/>
    </xf>
    <xf numFmtId="0" fontId="0" fillId="7" borderId="0" xfId="0" applyFill="1" applyAlignment="1"/>
    <xf numFmtId="0" fontId="0" fillId="3" borderId="0" xfId="0" applyFill="1" applyAlignment="1"/>
    <xf numFmtId="2" fontId="22" fillId="0" borderId="2" xfId="5" applyNumberFormat="1" applyFont="1" applyBorder="1" applyAlignment="1">
      <alignment horizontal="right" vertical="center" wrapText="1"/>
    </xf>
    <xf numFmtId="2" fontId="22" fillId="3" borderId="3" xfId="0" applyNumberFormat="1" applyFont="1" applyFill="1" applyBorder="1" applyAlignment="1">
      <alignment horizontal="right" vertical="center" wrapText="1"/>
    </xf>
    <xf numFmtId="2" fontId="2" fillId="7" borderId="2" xfId="0" applyNumberFormat="1" applyFont="1" applyFill="1" applyBorder="1" applyAlignment="1">
      <alignment horizontal="right"/>
    </xf>
    <xf numFmtId="2" fontId="23" fillId="7" borderId="3" xfId="0" applyNumberFormat="1" applyFont="1" applyFill="1" applyBorder="1" applyAlignment="1">
      <alignment horizontal="right"/>
    </xf>
    <xf numFmtId="169" fontId="0" fillId="0" borderId="3" xfId="0" applyNumberFormat="1" applyFont="1" applyBorder="1" applyAlignment="1">
      <alignment vertical="center"/>
    </xf>
    <xf numFmtId="2" fontId="2" fillId="7" borderId="3" xfId="0" applyNumberFormat="1" applyFont="1" applyFill="1" applyBorder="1" applyAlignment="1"/>
    <xf numFmtId="167" fontId="24" fillId="7" borderId="2" xfId="0" applyNumberFormat="1" applyFont="1" applyFill="1" applyBorder="1" applyAlignment="1">
      <alignment horizontal="right"/>
    </xf>
    <xf numFmtId="2" fontId="22" fillId="3" borderId="3" xfId="0" applyNumberFormat="1" applyFont="1" applyFill="1" applyBorder="1" applyAlignment="1">
      <alignment horizontal="right" vertical="center"/>
    </xf>
    <xf numFmtId="2" fontId="22" fillId="3" borderId="2" xfId="0" applyNumberFormat="1" applyFont="1" applyFill="1" applyBorder="1" applyAlignment="1">
      <alignment horizontal="right" vertical="center"/>
    </xf>
    <xf numFmtId="0" fontId="2" fillId="5" borderId="19" xfId="0" applyFont="1" applyFill="1" applyBorder="1" applyAlignment="1">
      <alignment horizontal="right"/>
    </xf>
    <xf numFmtId="49" fontId="23" fillId="0" borderId="10" xfId="2" applyFont="1" applyBorder="1" applyAlignment="1">
      <alignment horizontal="center" vertical="center"/>
    </xf>
    <xf numFmtId="49" fontId="23" fillId="0" borderId="36" xfId="2" applyFont="1" applyBorder="1" applyAlignment="1">
      <alignment horizontal="center" vertical="center"/>
    </xf>
    <xf numFmtId="0" fontId="2" fillId="3" borderId="37" xfId="0" applyFont="1" applyFill="1" applyBorder="1" applyAlignment="1">
      <alignment horizontal="center"/>
    </xf>
    <xf numFmtId="49" fontId="23" fillId="0" borderId="38" xfId="2" applyFont="1" applyBorder="1" applyAlignment="1">
      <alignment horizontal="center" vertical="center"/>
    </xf>
    <xf numFmtId="0" fontId="0" fillId="0" borderId="2" xfId="0" applyBorder="1"/>
    <xf numFmtId="0" fontId="27" fillId="0" borderId="2" xfId="1" applyFont="1" applyBorder="1" applyAlignment="1">
      <alignment horizontal="left" vertical="center" wrapText="1"/>
    </xf>
    <xf numFmtId="0" fontId="4" fillId="0" borderId="2" xfId="0" applyFont="1" applyBorder="1" applyAlignment="1">
      <alignment horizontal="left" vertical="center" wrapText="1"/>
    </xf>
    <xf numFmtId="2" fontId="18" fillId="3" borderId="1" xfId="0" applyNumberFormat="1" applyFont="1" applyFill="1" applyBorder="1" applyAlignment="1">
      <alignment horizontal="center" vertical="center"/>
    </xf>
    <xf numFmtId="2" fontId="18" fillId="3" borderId="12" xfId="0" applyNumberFormat="1" applyFont="1" applyFill="1" applyBorder="1" applyAlignment="1">
      <alignment horizontal="center" vertical="center"/>
    </xf>
    <xf numFmtId="2" fontId="18" fillId="3" borderId="2" xfId="0" applyNumberFormat="1" applyFont="1" applyFill="1" applyBorder="1" applyAlignment="1">
      <alignment horizontal="right" vertical="center"/>
    </xf>
    <xf numFmtId="2" fontId="18" fillId="3" borderId="2" xfId="0" applyNumberFormat="1" applyFont="1" applyFill="1" applyBorder="1" applyAlignment="1">
      <alignment horizontal="center" vertical="center"/>
    </xf>
    <xf numFmtId="0" fontId="0" fillId="0" borderId="5" xfId="0" applyBorder="1"/>
    <xf numFmtId="0" fontId="0" fillId="0" borderId="0" xfId="0" applyBorder="1"/>
    <xf numFmtId="14" fontId="0" fillId="0" borderId="2" xfId="0" applyNumberFormat="1" applyBorder="1" applyAlignment="1">
      <alignment horizontal="center" vertical="center"/>
    </xf>
    <xf numFmtId="2" fontId="22" fillId="0" borderId="2" xfId="5" applyNumberFormat="1" applyFont="1" applyBorder="1" applyAlignment="1">
      <alignment horizontal="center" vertical="center" wrapText="1"/>
    </xf>
    <xf numFmtId="0" fontId="2" fillId="0" borderId="2" xfId="0" applyFont="1" applyBorder="1" applyAlignment="1">
      <alignment horizontal="center" vertical="center"/>
    </xf>
    <xf numFmtId="0" fontId="0" fillId="5" borderId="2" xfId="0" applyFill="1" applyBorder="1"/>
    <xf numFmtId="0" fontId="0" fillId="0" borderId="2" xfId="0" applyFont="1" applyBorder="1" applyAlignment="1">
      <alignment horizontal="center" wrapText="1"/>
    </xf>
    <xf numFmtId="0" fontId="2" fillId="0" borderId="2" xfId="0" applyFont="1" applyBorder="1" applyAlignment="1">
      <alignment horizontal="right"/>
    </xf>
    <xf numFmtId="2" fontId="2" fillId="0" borderId="2" xfId="0" applyNumberFormat="1" applyFont="1" applyBorder="1" applyAlignment="1">
      <alignment horizontal="center"/>
    </xf>
    <xf numFmtId="0" fontId="0" fillId="0" borderId="2" xfId="0" applyFont="1" applyBorder="1" applyAlignment="1">
      <alignment horizontal="justify" vertical="justify"/>
    </xf>
    <xf numFmtId="0" fontId="2" fillId="0" borderId="2" xfId="0" applyFont="1" applyBorder="1" applyAlignment="1">
      <alignment horizontal="right" vertical="center"/>
    </xf>
    <xf numFmtId="0" fontId="29" fillId="0" borderId="0" xfId="0" applyFont="1"/>
    <xf numFmtId="0" fontId="15" fillId="0" borderId="2" xfId="1" applyFont="1" applyBorder="1" applyAlignment="1">
      <alignment horizontal="center" vertical="center" wrapText="1"/>
    </xf>
    <xf numFmtId="0" fontId="15" fillId="0" borderId="1" xfId="1" applyFont="1" applyBorder="1" applyAlignment="1">
      <alignment horizontal="center" vertical="center" wrapText="1"/>
    </xf>
    <xf numFmtId="0" fontId="21" fillId="0" borderId="2" xfId="1" applyFont="1" applyBorder="1" applyAlignment="1">
      <alignment horizontal="left" vertical="top" wrapText="1"/>
    </xf>
    <xf numFmtId="2" fontId="22" fillId="3" borderId="2" xfId="0" applyNumberFormat="1" applyFont="1" applyFill="1" applyBorder="1" applyAlignment="1">
      <alignment horizontal="center" vertical="center"/>
    </xf>
    <xf numFmtId="0" fontId="0" fillId="5" borderId="2" xfId="0" applyFont="1" applyFill="1" applyBorder="1"/>
    <xf numFmtId="2" fontId="22" fillId="0" borderId="2" xfId="5" applyNumberFormat="1" applyFont="1" applyBorder="1" applyAlignment="1">
      <alignment horizontal="center" vertical="center"/>
    </xf>
    <xf numFmtId="49" fontId="23" fillId="0" borderId="2" xfId="2" applyFont="1" applyBorder="1" applyAlignment="1">
      <alignment horizontal="center" vertical="center"/>
    </xf>
    <xf numFmtId="0" fontId="0" fillId="0" borderId="2" xfId="0" applyBorder="1" applyAlignment="1">
      <alignment vertical="center" wrapText="1"/>
    </xf>
    <xf numFmtId="0" fontId="23" fillId="3" borderId="2" xfId="7" applyFont="1" applyFill="1" applyBorder="1" applyAlignment="1">
      <alignment horizontal="center" vertical="center"/>
    </xf>
    <xf numFmtId="0" fontId="21" fillId="0" borderId="2" xfId="0" applyFont="1" applyBorder="1" applyAlignment="1">
      <alignment horizontal="left" vertical="top" wrapText="1"/>
    </xf>
    <xf numFmtId="0" fontId="22" fillId="3" borderId="2" xfId="0" applyFont="1" applyFill="1" applyBorder="1" applyAlignment="1">
      <alignment horizontal="left" vertical="center" wrapText="1"/>
    </xf>
    <xf numFmtId="0" fontId="0" fillId="0" borderId="2" xfId="0" applyFont="1" applyBorder="1" applyAlignment="1">
      <alignment horizontal="center"/>
    </xf>
    <xf numFmtId="0" fontId="2" fillId="0" borderId="2" xfId="0" applyFont="1" applyBorder="1" applyAlignment="1">
      <alignment horizontal="right" vertical="top" wrapText="1"/>
    </xf>
    <xf numFmtId="14" fontId="2" fillId="0" borderId="2" xfId="0" applyNumberFormat="1" applyFont="1" applyBorder="1"/>
    <xf numFmtId="0" fontId="0" fillId="3" borderId="2" xfId="0" applyFont="1" applyFill="1" applyBorder="1"/>
    <xf numFmtId="49" fontId="21" fillId="0" borderId="2" xfId="2" applyFont="1" applyBorder="1" applyAlignment="1">
      <alignment horizontal="center" vertical="center"/>
    </xf>
    <xf numFmtId="2" fontId="21" fillId="0" borderId="2" xfId="0" applyNumberFormat="1" applyFont="1" applyBorder="1" applyAlignment="1">
      <alignment horizontal="center" vertical="center"/>
    </xf>
    <xf numFmtId="0" fontId="32" fillId="0" borderId="2" xfId="1" applyFont="1" applyBorder="1" applyAlignment="1">
      <alignment horizontal="center" vertical="center" wrapText="1"/>
    </xf>
    <xf numFmtId="0" fontId="8" fillId="0" borderId="2" xfId="0" applyFont="1" applyBorder="1" applyAlignment="1">
      <alignment horizontal="center" vertical="center" wrapText="1"/>
    </xf>
    <xf numFmtId="165" fontId="8" fillId="0" borderId="2" xfId="6" applyFont="1" applyFill="1" applyBorder="1" applyAlignment="1">
      <alignment horizontal="center" vertical="center"/>
    </xf>
    <xf numFmtId="165" fontId="8" fillId="0" borderId="2" xfId="6" applyFont="1" applyBorder="1" applyAlignment="1">
      <alignment horizontal="center" vertical="center"/>
    </xf>
    <xf numFmtId="165" fontId="9" fillId="0" borderId="2" xfId="6" applyFont="1" applyFill="1" applyBorder="1" applyAlignment="1">
      <alignment horizontal="center" vertical="center" wrapText="1"/>
    </xf>
    <xf numFmtId="2" fontId="2" fillId="0" borderId="2" xfId="0" applyNumberFormat="1" applyFont="1" applyBorder="1" applyAlignment="1">
      <alignment horizontal="right" vertical="center"/>
    </xf>
    <xf numFmtId="49" fontId="22" fillId="3" borderId="2" xfId="0" applyNumberFormat="1" applyFont="1" applyFill="1" applyBorder="1" applyAlignment="1">
      <alignment horizontal="center" vertical="center"/>
    </xf>
    <xf numFmtId="0" fontId="21" fillId="0" borderId="2" xfId="1" applyFont="1" applyBorder="1" applyAlignment="1">
      <alignment horizontal="center" vertical="center"/>
    </xf>
    <xf numFmtId="0" fontId="21" fillId="2" borderId="1" xfId="1" applyFont="1" applyFill="1" applyBorder="1" applyAlignment="1">
      <alignment vertical="center"/>
    </xf>
    <xf numFmtId="2" fontId="22" fillId="3" borderId="1" xfId="0" applyNumberFormat="1" applyFont="1" applyFill="1" applyBorder="1" applyAlignment="1">
      <alignment horizontal="right" vertical="center"/>
    </xf>
    <xf numFmtId="0" fontId="21" fillId="0" borderId="2" xfId="0" applyFont="1" applyBorder="1" applyAlignment="1">
      <alignment vertical="center" wrapText="1"/>
    </xf>
    <xf numFmtId="0" fontId="21" fillId="8" borderId="2" xfId="0" applyFont="1" applyFill="1" applyBorder="1" applyAlignment="1">
      <alignment vertical="center" wrapText="1"/>
    </xf>
    <xf numFmtId="2" fontId="0" fillId="0" borderId="0" xfId="0" applyNumberFormat="1" applyBorder="1"/>
    <xf numFmtId="49" fontId="26" fillId="0" borderId="2" xfId="2" applyFont="1" applyBorder="1" applyAlignment="1">
      <alignment horizontal="center" vertical="center" wrapText="1"/>
    </xf>
    <xf numFmtId="2" fontId="0" fillId="0" borderId="2" xfId="0" applyNumberFormat="1" applyBorder="1" applyAlignment="1">
      <alignment vertical="center"/>
    </xf>
    <xf numFmtId="49" fontId="22" fillId="0" borderId="1" xfId="2" applyFont="1" applyBorder="1" applyAlignment="1">
      <alignment horizontal="center" vertical="center"/>
    </xf>
    <xf numFmtId="1" fontId="22" fillId="0" borderId="2" xfId="5" applyNumberFormat="1" applyFont="1" applyBorder="1" applyAlignment="1">
      <alignment horizontal="center" vertical="center" wrapText="1"/>
    </xf>
    <xf numFmtId="0" fontId="2" fillId="3" borderId="0" xfId="0" applyFont="1" applyFill="1" applyBorder="1" applyAlignment="1">
      <alignment horizontal="center"/>
    </xf>
    <xf numFmtId="0" fontId="2" fillId="0" borderId="0" xfId="0" applyFont="1" applyBorder="1" applyAlignment="1">
      <alignment horizontal="center" vertical="center"/>
    </xf>
    <xf numFmtId="0" fontId="15" fillId="0" borderId="2" xfId="1" applyFont="1" applyBorder="1" applyAlignment="1">
      <alignment horizontal="left" vertical="center" wrapText="1"/>
    </xf>
    <xf numFmtId="49" fontId="15" fillId="0" borderId="2" xfId="1" applyNumberFormat="1" applyFont="1" applyBorder="1" applyAlignment="1">
      <alignment horizontal="center" vertical="center" wrapText="1"/>
    </xf>
    <xf numFmtId="0" fontId="15" fillId="0" borderId="2" xfId="1" applyFont="1" applyBorder="1" applyAlignment="1">
      <alignment horizontal="center" vertical="center"/>
    </xf>
    <xf numFmtId="49" fontId="30" fillId="3" borderId="2" xfId="0" applyNumberFormat="1" applyFont="1" applyFill="1" applyBorder="1" applyAlignment="1">
      <alignment horizontal="center" vertical="center"/>
    </xf>
    <xf numFmtId="14" fontId="15" fillId="0" borderId="1" xfId="1" applyNumberFormat="1" applyFont="1" applyBorder="1" applyAlignment="1">
      <alignment horizontal="center" vertical="center" wrapText="1"/>
    </xf>
    <xf numFmtId="0" fontId="15" fillId="2" borderId="2" xfId="1" applyFont="1" applyFill="1" applyBorder="1" applyAlignment="1">
      <alignment horizontal="center" vertical="center" wrapText="1"/>
    </xf>
    <xf numFmtId="0" fontId="15" fillId="0" borderId="11" xfId="1" applyFont="1" applyBorder="1" applyAlignment="1">
      <alignment horizontal="center" vertical="center" wrapText="1"/>
    </xf>
    <xf numFmtId="0" fontId="15" fillId="0" borderId="11" xfId="1" applyFont="1" applyBorder="1" applyAlignment="1">
      <alignment horizontal="center" vertical="center"/>
    </xf>
    <xf numFmtId="0" fontId="15" fillId="0" borderId="11" xfId="1" applyFont="1" applyBorder="1" applyAlignment="1">
      <alignment horizontal="left" vertical="center" wrapText="1"/>
    </xf>
    <xf numFmtId="49" fontId="30" fillId="3" borderId="11" xfId="0" applyNumberFormat="1" applyFont="1" applyFill="1" applyBorder="1" applyAlignment="1">
      <alignment horizontal="center" vertical="center"/>
    </xf>
    <xf numFmtId="0" fontId="15" fillId="2" borderId="0" xfId="1" applyFont="1" applyFill="1" applyBorder="1" applyAlignment="1">
      <alignment horizontal="center" vertical="center"/>
    </xf>
    <xf numFmtId="0" fontId="15" fillId="0" borderId="0" xfId="1" applyFont="1" applyBorder="1" applyAlignment="1">
      <alignment horizontal="center" vertical="center"/>
    </xf>
    <xf numFmtId="2" fontId="18" fillId="3" borderId="2" xfId="0" applyNumberFormat="1" applyFont="1" applyFill="1" applyBorder="1" applyAlignment="1">
      <alignment horizontal="center" vertical="center"/>
    </xf>
    <xf numFmtId="0" fontId="1" fillId="5" borderId="2" xfId="0" applyFont="1" applyFill="1" applyBorder="1"/>
    <xf numFmtId="1" fontId="21" fillId="0" borderId="2" xfId="1" quotePrefix="1" applyNumberFormat="1" applyFont="1" applyBorder="1" applyAlignment="1">
      <alignment horizontal="center" vertical="center"/>
    </xf>
    <xf numFmtId="0" fontId="0" fillId="0" borderId="14" xfId="0" applyBorder="1" applyAlignment="1">
      <alignment vertical="center" wrapText="1"/>
    </xf>
    <xf numFmtId="2" fontId="29" fillId="0" borderId="14" xfId="0" applyNumberFormat="1" applyFont="1" applyBorder="1" applyAlignment="1">
      <alignment vertical="center"/>
    </xf>
    <xf numFmtId="172" fontId="29" fillId="0" borderId="2" xfId="0" applyNumberFormat="1" applyFont="1" applyBorder="1" applyAlignment="1">
      <alignment horizontal="center" vertical="center"/>
    </xf>
    <xf numFmtId="2" fontId="29" fillId="0" borderId="39" xfId="0" applyNumberFormat="1" applyFont="1" applyBorder="1" applyAlignment="1">
      <alignment vertical="center"/>
    </xf>
    <xf numFmtId="0" fontId="30" fillId="0" borderId="2" xfId="0" applyFont="1" applyBorder="1" applyAlignment="1">
      <alignment horizontal="center" vertical="center" wrapText="1"/>
    </xf>
    <xf numFmtId="14" fontId="5" fillId="0" borderId="14" xfId="0" applyNumberFormat="1" applyFont="1" applyBorder="1" applyAlignment="1">
      <alignment vertical="center"/>
    </xf>
    <xf numFmtId="14" fontId="33" fillId="0" borderId="14" xfId="0" applyNumberFormat="1" applyFont="1" applyBorder="1" applyAlignment="1">
      <alignment vertical="center" wrapText="1"/>
    </xf>
    <xf numFmtId="14" fontId="33" fillId="0" borderId="14" xfId="0" applyNumberFormat="1" applyFont="1" applyBorder="1" applyAlignment="1">
      <alignment horizontal="right" vertical="center" wrapText="1"/>
    </xf>
    <xf numFmtId="0" fontId="29" fillId="0" borderId="2" xfId="0" applyFont="1" applyBorder="1" applyAlignment="1">
      <alignment vertical="center" wrapText="1"/>
    </xf>
    <xf numFmtId="0" fontId="29" fillId="0" borderId="2" xfId="0" applyFont="1" applyBorder="1" applyAlignment="1">
      <alignment horizontal="left" vertical="center" wrapText="1"/>
    </xf>
    <xf numFmtId="0" fontId="29" fillId="0" borderId="40" xfId="0" applyFont="1" applyBorder="1" applyAlignment="1">
      <alignment horizontal="left" vertical="center" wrapText="1"/>
    </xf>
    <xf numFmtId="0" fontId="29" fillId="0" borderId="0" xfId="0" applyFont="1" applyBorder="1" applyAlignment="1">
      <alignment vertical="center" wrapText="1"/>
    </xf>
    <xf numFmtId="0" fontId="29" fillId="0" borderId="0" xfId="0" applyFont="1" applyBorder="1" applyAlignment="1">
      <alignment horizontal="left" vertical="center" wrapText="1"/>
    </xf>
    <xf numFmtId="2" fontId="30" fillId="0" borderId="2" xfId="0" applyNumberFormat="1" applyFont="1" applyBorder="1" applyAlignment="1">
      <alignment horizontal="right" vertical="center" wrapText="1"/>
    </xf>
    <xf numFmtId="2" fontId="30" fillId="3" borderId="2" xfId="0" applyNumberFormat="1" applyFont="1" applyFill="1" applyBorder="1" applyAlignment="1">
      <alignment horizontal="right" vertical="center" wrapText="1"/>
    </xf>
    <xf numFmtId="2" fontId="30" fillId="0" borderId="11" xfId="0" applyNumberFormat="1" applyFont="1" applyBorder="1" applyAlignment="1">
      <alignment horizontal="right" vertical="center" wrapText="1"/>
    </xf>
    <xf numFmtId="2" fontId="0" fillId="0" borderId="2" xfId="0" applyNumberFormat="1" applyBorder="1" applyAlignment="1">
      <alignment horizontal="right" vertical="center"/>
    </xf>
    <xf numFmtId="0" fontId="0" fillId="0" borderId="11" xfId="0" applyFont="1" applyBorder="1" applyAlignment="1">
      <alignment horizontal="center" vertical="center"/>
    </xf>
    <xf numFmtId="0" fontId="0" fillId="0" borderId="11" xfId="0" applyFont="1" applyBorder="1"/>
    <xf numFmtId="0" fontId="0" fillId="0" borderId="3" xfId="0" applyFont="1" applyBorder="1" applyAlignment="1">
      <alignment vertical="center"/>
    </xf>
    <xf numFmtId="0" fontId="2" fillId="0" borderId="3" xfId="0" applyFont="1" applyBorder="1" applyAlignment="1">
      <alignment horizontal="right" vertical="center" wrapText="1"/>
    </xf>
    <xf numFmtId="4" fontId="2" fillId="0" borderId="3" xfId="0" applyNumberFormat="1" applyFont="1" applyBorder="1" applyAlignment="1">
      <alignment horizontal="center" vertical="center"/>
    </xf>
    <xf numFmtId="4" fontId="2" fillId="0" borderId="20" xfId="0" applyNumberFormat="1" applyFont="1" applyBorder="1" applyAlignment="1">
      <alignment horizontal="right" vertical="center"/>
    </xf>
    <xf numFmtId="0" fontId="0" fillId="0" borderId="21" xfId="0" applyFont="1" applyBorder="1"/>
    <xf numFmtId="0" fontId="22" fillId="0" borderId="11" xfId="0" applyFont="1" applyBorder="1" applyAlignment="1">
      <alignment vertical="center" wrapText="1"/>
    </xf>
    <xf numFmtId="14" fontId="0" fillId="0" borderId="11" xfId="0" applyNumberFormat="1" applyFont="1" applyBorder="1" applyAlignment="1">
      <alignment horizontal="center" vertical="center"/>
    </xf>
    <xf numFmtId="43" fontId="0" fillId="0" borderId="11" xfId="0" applyNumberFormat="1" applyFont="1" applyBorder="1" applyAlignment="1">
      <alignment horizontal="center" vertical="center"/>
    </xf>
    <xf numFmtId="0" fontId="2" fillId="0" borderId="3" xfId="0" applyFont="1" applyBorder="1"/>
    <xf numFmtId="2" fontId="2" fillId="0" borderId="3" xfId="0" applyNumberFormat="1" applyFont="1" applyBorder="1" applyAlignment="1">
      <alignment horizontal="center"/>
    </xf>
    <xf numFmtId="2" fontId="2" fillId="0" borderId="20" xfId="0" applyNumberFormat="1" applyFont="1" applyBorder="1" applyAlignment="1">
      <alignment horizontal="right" vertical="center"/>
    </xf>
    <xf numFmtId="0" fontId="21" fillId="0" borderId="11" xfId="1" applyFont="1" applyBorder="1" applyAlignment="1">
      <alignment horizontal="center" vertical="center" wrapText="1"/>
    </xf>
    <xf numFmtId="0" fontId="0" fillId="0" borderId="11" xfId="0" applyFont="1" applyBorder="1" applyAlignment="1">
      <alignment horizontal="justify" vertical="justify"/>
    </xf>
    <xf numFmtId="49" fontId="22" fillId="0" borderId="11" xfId="5" applyNumberFormat="1" applyFont="1" applyBorder="1" applyAlignment="1">
      <alignment horizontal="center" vertical="center" wrapText="1"/>
    </xf>
    <xf numFmtId="2" fontId="22" fillId="0" borderId="11" xfId="5" applyNumberFormat="1" applyFont="1" applyBorder="1" applyAlignment="1">
      <alignment horizontal="right" vertical="center" wrapText="1"/>
    </xf>
    <xf numFmtId="0" fontId="2" fillId="0" borderId="3" xfId="0" applyFont="1" applyBorder="1" applyAlignment="1">
      <alignment horizontal="right"/>
    </xf>
    <xf numFmtId="2" fontId="23" fillId="0" borderId="20" xfId="0" applyNumberFormat="1" applyFont="1" applyBorder="1" applyAlignment="1">
      <alignment horizontal="right"/>
    </xf>
    <xf numFmtId="0" fontId="2" fillId="3" borderId="2" xfId="0" applyFont="1" applyFill="1" applyBorder="1" applyAlignment="1">
      <alignment horizontal="center" vertical="center"/>
    </xf>
    <xf numFmtId="0" fontId="21" fillId="0" borderId="11" xfId="1" applyFont="1" applyBorder="1" applyAlignment="1">
      <alignment vertical="center"/>
    </xf>
    <xf numFmtId="0" fontId="21" fillId="4" borderId="11" xfId="1" applyFont="1" applyFill="1" applyBorder="1" applyAlignment="1">
      <alignment vertical="center"/>
    </xf>
    <xf numFmtId="0" fontId="21" fillId="0" borderId="11" xfId="1" applyFont="1" applyBorder="1" applyAlignment="1">
      <alignment horizontal="left" vertical="top" wrapText="1"/>
    </xf>
    <xf numFmtId="49" fontId="22" fillId="3" borderId="11" xfId="0" applyNumberFormat="1" applyFont="1" applyFill="1" applyBorder="1" applyAlignment="1">
      <alignment horizontal="center" vertical="center" wrapText="1"/>
    </xf>
    <xf numFmtId="2" fontId="22" fillId="0" borderId="11" xfId="0" applyNumberFormat="1" applyFont="1" applyBorder="1" applyAlignment="1">
      <alignment horizontal="center" vertical="center" wrapText="1"/>
    </xf>
    <xf numFmtId="167" fontId="2" fillId="0" borderId="19" xfId="0" applyNumberFormat="1" applyFont="1" applyBorder="1" applyAlignment="1">
      <alignment horizontal="right"/>
    </xf>
    <xf numFmtId="49" fontId="15" fillId="0" borderId="11" xfId="1" applyNumberFormat="1" applyFont="1" applyBorder="1" applyAlignment="1">
      <alignment horizontal="center" vertical="center" wrapText="1"/>
    </xf>
    <xf numFmtId="0" fontId="2" fillId="0" borderId="15" xfId="0" applyFont="1" applyBorder="1"/>
    <xf numFmtId="4" fontId="2" fillId="0" borderId="18" xfId="0" applyNumberFormat="1" applyFont="1" applyBorder="1"/>
    <xf numFmtId="0" fontId="21" fillId="0" borderId="2" xfId="1" applyNumberFormat="1" applyFont="1" applyFill="1" applyBorder="1" applyAlignment="1">
      <alignment horizontal="left" vertical="top" wrapText="1"/>
    </xf>
    <xf numFmtId="14" fontId="0" fillId="3" borderId="2" xfId="0" applyNumberFormat="1"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171" fontId="22" fillId="3" borderId="2" xfId="0" applyNumberFormat="1" applyFont="1" applyFill="1" applyBorder="1" applyAlignment="1">
      <alignment horizontal="center" vertical="center"/>
    </xf>
    <xf numFmtId="0" fontId="22" fillId="3" borderId="11" xfId="1" applyFont="1" applyFill="1" applyBorder="1"/>
    <xf numFmtId="0" fontId="22" fillId="3" borderId="11" xfId="0" applyFont="1" applyFill="1" applyBorder="1" applyAlignment="1">
      <alignment horizontal="center" vertical="center"/>
    </xf>
    <xf numFmtId="14" fontId="22" fillId="3" borderId="11" xfId="0" applyNumberFormat="1" applyFont="1" applyFill="1" applyBorder="1" applyAlignment="1">
      <alignment horizontal="center" vertical="center" wrapText="1"/>
    </xf>
    <xf numFmtId="2" fontId="22" fillId="3" borderId="11" xfId="0" applyNumberFormat="1" applyFont="1" applyFill="1" applyBorder="1" applyAlignment="1">
      <alignment horizontal="center" vertical="center" wrapText="1"/>
    </xf>
    <xf numFmtId="2" fontId="2" fillId="0" borderId="20" xfId="0" applyNumberFormat="1" applyFont="1" applyBorder="1" applyAlignment="1">
      <alignment horizontal="right"/>
    </xf>
    <xf numFmtId="0" fontId="0" fillId="0" borderId="11" xfId="0" applyFont="1" applyBorder="1" applyAlignment="1">
      <alignment horizontal="center" vertical="center" wrapText="1"/>
    </xf>
    <xf numFmtId="14" fontId="21" fillId="0" borderId="11" xfId="0" applyNumberFormat="1" applyFont="1" applyBorder="1" applyAlignment="1">
      <alignment horizontal="center" vertical="center"/>
    </xf>
    <xf numFmtId="2" fontId="0" fillId="0" borderId="11" xfId="0" applyNumberFormat="1" applyFont="1" applyBorder="1" applyAlignment="1">
      <alignment horizontal="center" vertical="center"/>
    </xf>
    <xf numFmtId="0" fontId="2" fillId="3" borderId="3" xfId="0" applyFont="1" applyFill="1" applyBorder="1"/>
    <xf numFmtId="169" fontId="2" fillId="3" borderId="3" xfId="0" applyNumberFormat="1" applyFont="1" applyFill="1" applyBorder="1" applyAlignment="1">
      <alignment horizontal="center"/>
    </xf>
    <xf numFmtId="4" fontId="2" fillId="0" borderId="21" xfId="0" applyNumberFormat="1" applyFont="1" applyBorder="1" applyAlignment="1">
      <alignment horizontal="right" vertical="center"/>
    </xf>
    <xf numFmtId="49" fontId="23" fillId="0" borderId="11" xfId="2" applyFont="1" applyBorder="1" applyAlignment="1">
      <alignment horizontal="center" vertical="center"/>
    </xf>
    <xf numFmtId="49" fontId="23" fillId="0" borderId="11" xfId="2" applyFont="1" applyBorder="1" applyAlignment="1">
      <alignment horizontal="right" vertical="center"/>
    </xf>
    <xf numFmtId="0" fontId="23" fillId="3" borderId="11" xfId="7" applyFont="1" applyFill="1" applyBorder="1" applyAlignment="1">
      <alignment horizontal="center" vertical="center"/>
    </xf>
    <xf numFmtId="0" fontId="21" fillId="2" borderId="12" xfId="1" applyFont="1" applyFill="1" applyBorder="1" applyAlignment="1">
      <alignment vertical="center"/>
    </xf>
    <xf numFmtId="0" fontId="21" fillId="0" borderId="11" xfId="1" applyFont="1" applyBorder="1" applyAlignment="1">
      <alignment horizontal="center" vertical="center"/>
    </xf>
    <xf numFmtId="49" fontId="22" fillId="3" borderId="11" xfId="0" applyNumberFormat="1" applyFont="1" applyFill="1" applyBorder="1" applyAlignment="1">
      <alignment horizontal="center" vertical="center"/>
    </xf>
    <xf numFmtId="2" fontId="22" fillId="3" borderId="12" xfId="0" applyNumberFormat="1" applyFont="1" applyFill="1" applyBorder="1" applyAlignment="1">
      <alignment horizontal="right" vertical="center"/>
    </xf>
    <xf numFmtId="1" fontId="21" fillId="0" borderId="11" xfId="1" quotePrefix="1" applyNumberFormat="1" applyFont="1" applyBorder="1" applyAlignment="1">
      <alignment horizontal="center" vertical="center"/>
    </xf>
    <xf numFmtId="0" fontId="2" fillId="0" borderId="3" xfId="0" applyFont="1" applyBorder="1" applyAlignment="1">
      <alignment horizontal="center"/>
    </xf>
    <xf numFmtId="2" fontId="2" fillId="0" borderId="3" xfId="0" applyNumberFormat="1" applyFont="1" applyBorder="1" applyAlignment="1">
      <alignment horizontal="right"/>
    </xf>
    <xf numFmtId="0" fontId="1" fillId="0" borderId="3" xfId="0" applyFont="1" applyBorder="1"/>
    <xf numFmtId="0" fontId="1" fillId="0" borderId="21" xfId="0" applyFont="1" applyBorder="1"/>
    <xf numFmtId="0" fontId="31" fillId="0" borderId="11" xfId="0" applyFont="1" applyBorder="1" applyAlignment="1">
      <alignment horizontal="right" vertical="center"/>
    </xf>
    <xf numFmtId="0" fontId="31" fillId="0" borderId="11" xfId="0" applyFont="1" applyBorder="1" applyAlignment="1">
      <alignment vertical="center"/>
    </xf>
    <xf numFmtId="2" fontId="31" fillId="0" borderId="11" xfId="0" applyNumberFormat="1" applyFont="1" applyBorder="1" applyAlignment="1">
      <alignment horizontal="center" vertical="center"/>
    </xf>
    <xf numFmtId="0" fontId="2" fillId="0" borderId="3" xfId="0" applyFont="1" applyBorder="1" applyAlignment="1">
      <alignment vertical="center"/>
    </xf>
    <xf numFmtId="14" fontId="2" fillId="0" borderId="3" xfId="0" applyNumberFormat="1" applyFont="1" applyBorder="1" applyAlignment="1">
      <alignment vertical="center"/>
    </xf>
    <xf numFmtId="49" fontId="22" fillId="0" borderId="11" xfId="2" applyFont="1" applyBorder="1" applyAlignment="1">
      <alignment horizontal="center" vertical="center"/>
    </xf>
    <xf numFmtId="14" fontId="22" fillId="0" borderId="11" xfId="0" applyNumberFormat="1" applyFont="1" applyBorder="1" applyAlignment="1" applyProtection="1">
      <alignment horizontal="center" vertical="center" wrapText="1"/>
      <protection locked="0"/>
    </xf>
    <xf numFmtId="4" fontId="22" fillId="0" borderId="11" xfId="0" applyNumberFormat="1" applyFont="1" applyBorder="1" applyAlignment="1" applyProtection="1">
      <alignment horizontal="right" vertical="center" wrapText="1"/>
      <protection locked="0"/>
    </xf>
    <xf numFmtId="2" fontId="2" fillId="0" borderId="3" xfId="0" applyNumberFormat="1" applyFont="1" applyBorder="1"/>
    <xf numFmtId="0" fontId="0" fillId="0" borderId="18" xfId="0" applyFont="1" applyBorder="1"/>
    <xf numFmtId="0" fontId="0" fillId="3" borderId="11" xfId="0" applyFont="1" applyFill="1" applyBorder="1"/>
    <xf numFmtId="0" fontId="0" fillId="3" borderId="11" xfId="0" applyFill="1" applyBorder="1"/>
    <xf numFmtId="170" fontId="20" fillId="3" borderId="11" xfId="0" applyNumberFormat="1" applyFont="1" applyFill="1" applyBorder="1"/>
    <xf numFmtId="164" fontId="2" fillId="0" borderId="20" xfId="0" applyNumberFormat="1" applyFont="1" applyBorder="1"/>
    <xf numFmtId="0" fontId="2" fillId="0" borderId="21" xfId="0" applyFont="1" applyBorder="1"/>
    <xf numFmtId="0" fontId="29" fillId="0" borderId="2" xfId="0" applyFont="1" applyBorder="1" applyAlignment="1">
      <alignment horizontal="center"/>
    </xf>
    <xf numFmtId="0" fontId="0" fillId="0" borderId="3" xfId="0" applyBorder="1" applyAlignment="1">
      <alignment horizontal="center" vertical="center"/>
    </xf>
    <xf numFmtId="0" fontId="29" fillId="0" borderId="2" xfId="0" applyFont="1" applyBorder="1" applyAlignment="1">
      <alignment horizontal="center" vertical="center"/>
    </xf>
    <xf numFmtId="0" fontId="29" fillId="0" borderId="2" xfId="0" applyFont="1" applyBorder="1" applyAlignment="1">
      <alignment horizontal="center" vertical="center" wrapText="1"/>
    </xf>
    <xf numFmtId="0" fontId="34" fillId="0" borderId="1" xfId="1" applyFont="1" applyBorder="1" applyAlignment="1">
      <alignment horizontal="center" wrapText="1"/>
    </xf>
    <xf numFmtId="0" fontId="29" fillId="0" borderId="2" xfId="0" applyFont="1" applyBorder="1" applyAlignment="1">
      <alignment horizontal="center" vertical="top"/>
    </xf>
    <xf numFmtId="0" fontId="29" fillId="0" borderId="0" xfId="0" applyFont="1" applyAlignment="1">
      <alignment horizontal="center"/>
    </xf>
    <xf numFmtId="0" fontId="29" fillId="0" borderId="11" xfId="0" applyFont="1" applyBorder="1" applyAlignment="1">
      <alignment horizontal="center" vertical="center"/>
    </xf>
    <xf numFmtId="0" fontId="29" fillId="0" borderId="3" xfId="0" applyFont="1" applyBorder="1" applyAlignment="1">
      <alignment horizontal="center" vertical="center"/>
    </xf>
    <xf numFmtId="14" fontId="29" fillId="0" borderId="2" xfId="0" applyNumberFormat="1" applyFont="1" applyBorder="1" applyAlignment="1">
      <alignment horizontal="center" vertical="center"/>
    </xf>
    <xf numFmtId="2" fontId="30" fillId="3" borderId="2" xfId="0" applyNumberFormat="1" applyFont="1" applyFill="1" applyBorder="1" applyAlignment="1">
      <alignment horizontal="center" vertical="center"/>
    </xf>
    <xf numFmtId="0" fontId="29" fillId="3" borderId="2" xfId="0" applyFont="1" applyFill="1" applyBorder="1" applyAlignment="1" applyProtection="1">
      <alignment horizontal="center" vertical="center"/>
      <protection locked="0"/>
    </xf>
    <xf numFmtId="0" fontId="4" fillId="0" borderId="2" xfId="1" applyFont="1" applyBorder="1" applyAlignment="1">
      <alignment horizontal="center" vertical="center" wrapText="1"/>
    </xf>
    <xf numFmtId="49" fontId="30" fillId="0" borderId="2" xfId="2" applyFont="1" applyBorder="1" applyAlignment="1">
      <alignment horizontal="center" vertical="center"/>
    </xf>
    <xf numFmtId="0" fontId="34" fillId="0" borderId="2" xfId="1" applyFont="1" applyBorder="1" applyAlignment="1">
      <alignment horizontal="center" vertical="center" wrapText="1"/>
    </xf>
    <xf numFmtId="0" fontId="34" fillId="0" borderId="1" xfId="1" applyFont="1" applyBorder="1" applyAlignment="1">
      <alignment horizontal="center" vertical="center" wrapText="1"/>
    </xf>
    <xf numFmtId="0" fontId="34" fillId="2" borderId="1" xfId="1" applyFont="1" applyFill="1" applyBorder="1" applyAlignment="1">
      <alignment horizontal="center" vertical="center"/>
    </xf>
    <xf numFmtId="0" fontId="34" fillId="0" borderId="1" xfId="1" applyFont="1" applyBorder="1" applyAlignment="1">
      <alignment horizontal="center" vertical="center"/>
    </xf>
    <xf numFmtId="0" fontId="34" fillId="0" borderId="5" xfId="1" applyFont="1" applyBorder="1" applyAlignment="1">
      <alignment horizontal="center" vertical="center" wrapText="1"/>
    </xf>
    <xf numFmtId="0" fontId="34" fillId="0" borderId="2" xfId="1" applyFont="1" applyBorder="1" applyAlignment="1">
      <alignment horizontal="left" vertical="top" wrapText="1"/>
    </xf>
    <xf numFmtId="2" fontId="35" fillId="0" borderId="2" xfId="0" applyNumberFormat="1" applyFont="1" applyBorder="1" applyAlignment="1">
      <alignment horizontal="center" vertical="center" wrapText="1"/>
    </xf>
    <xf numFmtId="2" fontId="35" fillId="3" borderId="2" xfId="0" applyNumberFormat="1" applyFont="1" applyFill="1" applyBorder="1" applyAlignment="1">
      <alignment horizontal="center" vertical="center" wrapText="1"/>
    </xf>
    <xf numFmtId="0" fontId="36" fillId="0" borderId="2" xfId="0" applyFont="1" applyBorder="1"/>
    <xf numFmtId="0" fontId="36" fillId="0" borderId="2" xfId="0" applyFont="1" applyBorder="1" applyAlignment="1">
      <alignment horizontal="center" vertical="center"/>
    </xf>
    <xf numFmtId="0" fontId="36" fillId="0" borderId="2" xfId="0" applyFont="1" applyBorder="1" applyAlignment="1">
      <alignment horizontal="center" vertical="center" wrapText="1"/>
    </xf>
    <xf numFmtId="0" fontId="34" fillId="0" borderId="2" xfId="1" applyFont="1" applyBorder="1" applyAlignment="1">
      <alignment horizontal="left" vertical="center" wrapText="1"/>
    </xf>
    <xf numFmtId="49" fontId="34" fillId="0" borderId="2" xfId="1" applyNumberFormat="1" applyFont="1" applyBorder="1" applyAlignment="1">
      <alignment horizontal="center" vertical="center" wrapText="1"/>
    </xf>
    <xf numFmtId="0" fontId="34" fillId="0" borderId="2" xfId="1" applyFont="1" applyBorder="1" applyAlignment="1">
      <alignment horizontal="center" vertical="center"/>
    </xf>
    <xf numFmtId="49" fontId="35" fillId="3" borderId="2" xfId="0" applyNumberFormat="1" applyFont="1" applyFill="1" applyBorder="1" applyAlignment="1">
      <alignment horizontal="center" vertical="center"/>
    </xf>
    <xf numFmtId="14" fontId="34" fillId="0" borderId="1" xfId="1" applyNumberFormat="1" applyFont="1" applyBorder="1" applyAlignment="1">
      <alignment horizontal="center" vertical="center" wrapText="1"/>
    </xf>
    <xf numFmtId="0" fontId="34" fillId="2" borderId="1" xfId="1" applyFont="1" applyFill="1" applyBorder="1" applyAlignment="1">
      <alignment horizontal="center" vertical="center" wrapText="1"/>
    </xf>
    <xf numFmtId="0" fontId="36" fillId="0" borderId="2" xfId="0" applyFont="1" applyBorder="1" applyAlignment="1">
      <alignment horizontal="left"/>
    </xf>
    <xf numFmtId="166" fontId="37" fillId="0" borderId="2" xfId="0" applyNumberFormat="1" applyFont="1" applyBorder="1" applyAlignment="1">
      <alignment horizontal="left"/>
    </xf>
    <xf numFmtId="0" fontId="37" fillId="0" borderId="2" xfId="0" applyFont="1" applyBorder="1" applyAlignment="1">
      <alignment horizontal="left"/>
    </xf>
    <xf numFmtId="167" fontId="37" fillId="0" borderId="2" xfId="0" applyNumberFormat="1" applyFont="1" applyBorder="1" applyAlignment="1">
      <alignment horizontal="center"/>
    </xf>
    <xf numFmtId="0" fontId="36" fillId="0" borderId="0" xfId="0" applyFont="1"/>
    <xf numFmtId="0" fontId="36" fillId="0" borderId="12" xfId="0" applyFont="1" applyBorder="1" applyAlignment="1">
      <alignment horizontal="left"/>
    </xf>
    <xf numFmtId="0" fontId="36" fillId="0" borderId="13" xfId="0" applyFont="1" applyBorder="1" applyAlignment="1">
      <alignment horizontal="left"/>
    </xf>
    <xf numFmtId="0" fontId="37" fillId="0" borderId="13" xfId="0" applyFont="1" applyBorder="1" applyAlignment="1">
      <alignment horizontal="left"/>
    </xf>
    <xf numFmtId="167" fontId="37" fillId="0" borderId="22" xfId="0" applyNumberFormat="1" applyFont="1" applyBorder="1" applyAlignment="1">
      <alignment horizontal="center"/>
    </xf>
    <xf numFmtId="49" fontId="38" fillId="0" borderId="26" xfId="2" applyFont="1" applyBorder="1" applyAlignment="1">
      <alignment horizontal="center" vertical="center"/>
    </xf>
    <xf numFmtId="0" fontId="37" fillId="3" borderId="31" xfId="0" applyFont="1" applyFill="1" applyBorder="1" applyAlignment="1">
      <alignment horizontal="center"/>
    </xf>
    <xf numFmtId="49" fontId="38" fillId="0" borderId="27" xfId="2" applyFont="1" applyBorder="1" applyAlignment="1">
      <alignment horizontal="center" vertical="center"/>
    </xf>
    <xf numFmtId="49" fontId="38" fillId="0" borderId="28" xfId="2" applyFont="1" applyBorder="1" applyAlignment="1">
      <alignment horizontal="center" vertical="center"/>
    </xf>
    <xf numFmtId="0" fontId="37" fillId="0" borderId="15" xfId="0" applyFont="1" applyBorder="1" applyAlignment="1">
      <alignment horizontal="center" vertical="center"/>
    </xf>
    <xf numFmtId="0" fontId="34" fillId="0" borderId="3" xfId="0" applyFont="1" applyBorder="1" applyAlignment="1">
      <alignment horizontal="center" vertical="center" wrapText="1"/>
    </xf>
    <xf numFmtId="0" fontId="36" fillId="0" borderId="3" xfId="0" applyFont="1" applyBorder="1"/>
    <xf numFmtId="0" fontId="34" fillId="0" borderId="2" xfId="0" applyFont="1" applyBorder="1" applyAlignment="1">
      <alignment horizontal="center" vertical="center" wrapText="1"/>
    </xf>
    <xf numFmtId="0" fontId="36" fillId="0" borderId="2" xfId="0" applyFont="1" applyBorder="1" applyAlignment="1">
      <alignment vertical="center"/>
    </xf>
    <xf numFmtId="0" fontId="37" fillId="0" borderId="2" xfId="0" applyFont="1" applyBorder="1" applyAlignment="1">
      <alignment horizontal="right" vertical="center" wrapText="1"/>
    </xf>
    <xf numFmtId="168" fontId="36" fillId="0" borderId="2" xfId="0" applyNumberFormat="1" applyFont="1" applyBorder="1" applyAlignment="1">
      <alignment horizontal="center" vertical="center"/>
    </xf>
    <xf numFmtId="168" fontId="36" fillId="0" borderId="1" xfId="0" applyNumberFormat="1" applyFont="1" applyBorder="1" applyAlignment="1">
      <alignment horizontal="center" vertical="center"/>
    </xf>
    <xf numFmtId="4" fontId="37" fillId="0" borderId="2" xfId="0" applyNumberFormat="1" applyFont="1" applyBorder="1" applyAlignment="1">
      <alignment horizontal="center" vertical="center"/>
    </xf>
    <xf numFmtId="0" fontId="36" fillId="0" borderId="12" xfId="0" applyFont="1" applyBorder="1" applyAlignment="1">
      <alignment horizontal="left" vertical="center"/>
    </xf>
    <xf numFmtId="0" fontId="36" fillId="0" borderId="13" xfId="0" applyFont="1" applyBorder="1" applyAlignment="1">
      <alignment horizontal="left" vertical="center"/>
    </xf>
    <xf numFmtId="0" fontId="36" fillId="0" borderId="13" xfId="0" applyFont="1" applyBorder="1" applyAlignment="1">
      <alignment horizontal="center" vertical="center" wrapText="1"/>
    </xf>
    <xf numFmtId="0" fontId="37" fillId="0" borderId="13" xfId="0" applyFont="1" applyBorder="1" applyAlignment="1">
      <alignment horizontal="right" vertical="center" wrapText="1"/>
    </xf>
    <xf numFmtId="168" fontId="36" fillId="0" borderId="13" xfId="0" applyNumberFormat="1" applyFont="1" applyBorder="1" applyAlignment="1">
      <alignment horizontal="center" vertical="center"/>
    </xf>
    <xf numFmtId="4" fontId="37" fillId="0" borderId="11" xfId="0" applyNumberFormat="1" applyFont="1" applyBorder="1" applyAlignment="1">
      <alignment horizontal="center" vertical="center"/>
    </xf>
    <xf numFmtId="0" fontId="36" fillId="0" borderId="3" xfId="0" applyFont="1" applyBorder="1" applyAlignment="1">
      <alignment vertical="center"/>
    </xf>
    <xf numFmtId="0" fontId="36" fillId="0" borderId="3" xfId="0" applyFont="1" applyBorder="1" applyAlignment="1">
      <alignment horizontal="center" vertical="center" wrapText="1"/>
    </xf>
    <xf numFmtId="0" fontId="35" fillId="0" borderId="3" xfId="0" applyFont="1" applyBorder="1" applyAlignment="1">
      <alignment vertical="center" wrapText="1"/>
    </xf>
    <xf numFmtId="14" fontId="36" fillId="0" borderId="3" xfId="0" applyNumberFormat="1" applyFont="1" applyBorder="1" applyAlignment="1">
      <alignment horizontal="center" vertical="center"/>
    </xf>
    <xf numFmtId="169" fontId="36" fillId="0" borderId="3" xfId="0" applyNumberFormat="1" applyFont="1" applyBorder="1" applyAlignment="1">
      <alignment horizontal="right" vertical="center"/>
    </xf>
    <xf numFmtId="0" fontId="37" fillId="0" borderId="3" xfId="0" applyFont="1" applyBorder="1" applyAlignment="1"/>
    <xf numFmtId="0" fontId="37" fillId="0" borderId="3" xfId="0" applyFont="1" applyBorder="1"/>
    <xf numFmtId="0" fontId="37" fillId="0" borderId="3" xfId="0" applyFont="1" applyBorder="1" applyAlignment="1">
      <alignment horizontal="right"/>
    </xf>
    <xf numFmtId="2" fontId="37" fillId="0" borderId="3" xfId="0" applyNumberFormat="1" applyFont="1" applyBorder="1" applyAlignment="1">
      <alignment horizontal="center"/>
    </xf>
    <xf numFmtId="0" fontId="37" fillId="0" borderId="6" xfId="0" applyFont="1" applyBorder="1"/>
    <xf numFmtId="0" fontId="37" fillId="0" borderId="7" xfId="0" applyFont="1" applyBorder="1"/>
    <xf numFmtId="0" fontId="37" fillId="0" borderId="7" xfId="0" applyFont="1" applyBorder="1" applyAlignment="1">
      <alignment horizontal="right"/>
    </xf>
    <xf numFmtId="2" fontId="37" fillId="0" borderId="8" xfId="0" applyNumberFormat="1" applyFont="1" applyBorder="1" applyAlignment="1">
      <alignment horizontal="center"/>
    </xf>
    <xf numFmtId="0" fontId="37" fillId="0" borderId="23" xfId="0" applyFont="1" applyBorder="1"/>
    <xf numFmtId="0" fontId="37" fillId="0" borderId="0" xfId="0" applyFont="1" applyBorder="1"/>
    <xf numFmtId="0" fontId="37" fillId="0" borderId="0" xfId="0" applyFont="1" applyBorder="1" applyAlignment="1">
      <alignment horizontal="right"/>
    </xf>
    <xf numFmtId="2" fontId="37" fillId="0" borderId="24" xfId="0" applyNumberFormat="1" applyFont="1" applyBorder="1" applyAlignment="1">
      <alignment horizontal="center"/>
    </xf>
    <xf numFmtId="0" fontId="37" fillId="0" borderId="3" xfId="0" applyFont="1" applyBorder="1" applyAlignment="1">
      <alignment horizontal="center" vertical="center"/>
    </xf>
    <xf numFmtId="14" fontId="35" fillId="6" borderId="3" xfId="0" applyNumberFormat="1" applyFont="1" applyFill="1" applyBorder="1" applyAlignment="1">
      <alignment horizontal="center" vertical="center" wrapText="1"/>
    </xf>
    <xf numFmtId="0" fontId="36" fillId="0" borderId="2" xfId="0" applyFont="1" applyBorder="1" applyAlignment="1">
      <alignment horizontal="center"/>
    </xf>
    <xf numFmtId="0" fontId="35" fillId="6" borderId="2" xfId="0" applyFont="1" applyFill="1" applyBorder="1" applyAlignment="1">
      <alignment horizontal="center" vertical="center" wrapText="1"/>
    </xf>
    <xf numFmtId="0" fontId="35" fillId="6" borderId="2" xfId="0" applyFont="1" applyFill="1" applyBorder="1" applyAlignment="1">
      <alignment horizontal="left" vertical="center" wrapText="1"/>
    </xf>
    <xf numFmtId="14" fontId="36" fillId="0" borderId="2" xfId="0" applyNumberFormat="1" applyFont="1" applyBorder="1" applyAlignment="1">
      <alignment horizontal="right" vertical="center"/>
    </xf>
    <xf numFmtId="2" fontId="35" fillId="6" borderId="2" xfId="0" applyNumberFormat="1" applyFont="1" applyFill="1" applyBorder="1" applyAlignment="1">
      <alignment horizontal="center" vertical="center" wrapText="1"/>
    </xf>
    <xf numFmtId="2" fontId="37" fillId="0" borderId="11" xfId="0" applyNumberFormat="1" applyFont="1" applyBorder="1" applyAlignment="1">
      <alignment horizontal="center"/>
    </xf>
    <xf numFmtId="0" fontId="36" fillId="0" borderId="11" xfId="0" applyFont="1" applyBorder="1"/>
    <xf numFmtId="0" fontId="35" fillId="3" borderId="3" xfId="1" applyFont="1" applyFill="1" applyBorder="1" applyAlignment="1">
      <alignment horizontal="center"/>
    </xf>
    <xf numFmtId="0" fontId="35" fillId="3" borderId="3" xfId="0" applyFont="1" applyFill="1" applyBorder="1" applyAlignment="1">
      <alignment horizontal="center" vertical="center"/>
    </xf>
    <xf numFmtId="14" fontId="35" fillId="3" borderId="3" xfId="0" applyNumberFormat="1" applyFont="1" applyFill="1" applyBorder="1" applyAlignment="1">
      <alignment horizontal="center" vertical="center" wrapText="1"/>
    </xf>
    <xf numFmtId="2" fontId="35" fillId="3" borderId="3" xfId="0" applyNumberFormat="1" applyFont="1" applyFill="1" applyBorder="1" applyAlignment="1">
      <alignment horizontal="center" vertical="center" wrapText="1"/>
    </xf>
    <xf numFmtId="0" fontId="37" fillId="0" borderId="2" xfId="0" applyFont="1" applyBorder="1" applyAlignment="1">
      <alignment horizontal="center"/>
    </xf>
    <xf numFmtId="0" fontId="37" fillId="0" borderId="2" xfId="0" applyFont="1" applyBorder="1"/>
    <xf numFmtId="2" fontId="37" fillId="0" borderId="2" xfId="0" applyNumberFormat="1" applyFont="1" applyBorder="1" applyAlignment="1">
      <alignment horizontal="center"/>
    </xf>
    <xf numFmtId="0" fontId="37" fillId="0" borderId="0" xfId="0" applyFont="1"/>
    <xf numFmtId="0" fontId="37" fillId="0" borderId="0" xfId="0" applyFont="1" applyAlignment="1">
      <alignment horizontal="right"/>
    </xf>
    <xf numFmtId="2" fontId="37" fillId="0" borderId="0" xfId="0" applyNumberFormat="1" applyFont="1" applyAlignment="1">
      <alignment horizontal="center"/>
    </xf>
    <xf numFmtId="2" fontId="38" fillId="0" borderId="3" xfId="0" applyNumberFormat="1" applyFont="1" applyBorder="1" applyAlignment="1">
      <alignment horizontal="center"/>
    </xf>
    <xf numFmtId="0" fontId="36" fillId="0" borderId="3" xfId="0" applyFont="1" applyBorder="1" applyAlignment="1">
      <alignment horizontal="center" vertical="center"/>
    </xf>
    <xf numFmtId="2" fontId="37" fillId="0" borderId="2" xfId="0" applyNumberFormat="1" applyFont="1" applyBorder="1" applyAlignment="1">
      <alignment horizontal="center" vertical="center"/>
    </xf>
    <xf numFmtId="2" fontId="35" fillId="3" borderId="2" xfId="0" applyNumberFormat="1" applyFont="1" applyFill="1" applyBorder="1" applyAlignment="1">
      <alignment horizontal="center" vertical="center"/>
    </xf>
    <xf numFmtId="14" fontId="36" fillId="0" borderId="2" xfId="0" applyNumberFormat="1" applyFont="1" applyBorder="1" applyAlignment="1">
      <alignment horizontal="center" vertical="center"/>
    </xf>
    <xf numFmtId="0" fontId="36" fillId="0" borderId="12" xfId="0" applyFont="1" applyBorder="1" applyAlignment="1">
      <alignment vertical="center"/>
    </xf>
    <xf numFmtId="0" fontId="36" fillId="0" borderId="13" xfId="0" applyFont="1" applyBorder="1" applyAlignment="1">
      <alignment vertical="center"/>
    </xf>
    <xf numFmtId="14" fontId="36" fillId="0" borderId="13" xfId="0" applyNumberFormat="1" applyFont="1" applyBorder="1" applyAlignment="1">
      <alignment horizontal="center" vertical="center"/>
    </xf>
    <xf numFmtId="4" fontId="37" fillId="0" borderId="0" xfId="0" applyNumberFormat="1" applyFont="1" applyAlignment="1">
      <alignment horizontal="center" vertical="center"/>
    </xf>
    <xf numFmtId="49" fontId="38" fillId="0" borderId="36" xfId="2" applyFont="1" applyBorder="1" applyAlignment="1">
      <alignment horizontal="center" vertical="center"/>
    </xf>
    <xf numFmtId="0" fontId="35" fillId="6" borderId="3" xfId="0" applyFont="1" applyFill="1" applyBorder="1" applyAlignment="1">
      <alignment horizontal="center" vertical="center"/>
    </xf>
    <xf numFmtId="0" fontId="37" fillId="0" borderId="2" xfId="0" applyFont="1" applyBorder="1" applyAlignment="1">
      <alignment horizontal="right" vertical="center"/>
    </xf>
    <xf numFmtId="2" fontId="36" fillId="0" borderId="2" xfId="0" applyNumberFormat="1" applyFont="1" applyBorder="1" applyAlignment="1">
      <alignment horizontal="center" vertical="center"/>
    </xf>
    <xf numFmtId="0" fontId="36" fillId="0" borderId="0" xfId="0" applyFont="1" applyAlignment="1">
      <alignment horizontal="center"/>
    </xf>
    <xf numFmtId="0" fontId="37" fillId="0" borderId="0" xfId="0" applyFont="1" applyAlignment="1">
      <alignment horizontal="right" vertical="top" wrapText="1"/>
    </xf>
    <xf numFmtId="14" fontId="37" fillId="0" borderId="0" xfId="0" applyNumberFormat="1" applyFont="1"/>
    <xf numFmtId="0" fontId="37" fillId="0" borderId="11" xfId="0" applyFont="1" applyBorder="1" applyAlignment="1">
      <alignment vertical="center"/>
    </xf>
    <xf numFmtId="0" fontId="36" fillId="0" borderId="11" xfId="0" applyFont="1" applyBorder="1" applyAlignment="1">
      <alignment horizontal="center" vertical="center"/>
    </xf>
    <xf numFmtId="0" fontId="37" fillId="0" borderId="11" xfId="0" applyFont="1" applyBorder="1" applyAlignment="1">
      <alignment horizontal="right" vertical="center" wrapText="1"/>
    </xf>
    <xf numFmtId="14" fontId="37" fillId="0" borderId="11" xfId="0" applyNumberFormat="1" applyFont="1" applyBorder="1" applyAlignment="1">
      <alignment vertical="center"/>
    </xf>
    <xf numFmtId="49" fontId="38" fillId="0" borderId="10" xfId="2" applyFont="1" applyBorder="1" applyAlignment="1">
      <alignment horizontal="center" vertical="center"/>
    </xf>
    <xf numFmtId="49" fontId="38" fillId="0" borderId="38" xfId="2" applyFont="1" applyBorder="1" applyAlignment="1">
      <alignment horizontal="center" vertical="center"/>
    </xf>
    <xf numFmtId="0" fontId="37" fillId="0" borderId="10" xfId="0" applyFont="1" applyBorder="1" applyAlignment="1">
      <alignment horizontal="center" vertical="center"/>
    </xf>
    <xf numFmtId="49" fontId="38" fillId="0" borderId="2" xfId="2" applyFont="1" applyBorder="1" applyAlignment="1">
      <alignment horizontal="center" vertical="center"/>
    </xf>
    <xf numFmtId="0" fontId="37" fillId="0" borderId="2" xfId="0" applyFont="1" applyBorder="1" applyAlignment="1">
      <alignment horizontal="center" vertical="center"/>
    </xf>
    <xf numFmtId="49" fontId="35" fillId="0" borderId="2" xfId="2" applyFont="1" applyBorder="1" applyAlignment="1">
      <alignment horizontal="center" vertical="center"/>
    </xf>
    <xf numFmtId="0" fontId="37" fillId="0" borderId="2" xfId="0" applyFont="1" applyBorder="1" applyAlignment="1">
      <alignment horizontal="right" wrapText="1"/>
    </xf>
    <xf numFmtId="14" fontId="37" fillId="0" borderId="2" xfId="0" applyNumberFormat="1" applyFont="1" applyBorder="1" applyAlignment="1">
      <alignment horizontal="center" vertical="center"/>
    </xf>
    <xf numFmtId="4" fontId="37" fillId="0" borderId="1" xfId="0" applyNumberFormat="1" applyFont="1" applyBorder="1" applyAlignment="1">
      <alignment horizontal="center" vertical="center"/>
    </xf>
    <xf numFmtId="0" fontId="36" fillId="0" borderId="41" xfId="0" applyFont="1" applyBorder="1"/>
    <xf numFmtId="2" fontId="37" fillId="0" borderId="0" xfId="0" applyNumberFormat="1" applyFont="1"/>
    <xf numFmtId="0" fontId="37" fillId="3" borderId="24" xfId="0" applyFont="1" applyFill="1" applyBorder="1" applyAlignment="1">
      <alignment horizontal="center"/>
    </xf>
    <xf numFmtId="14" fontId="34" fillId="0" borderId="14" xfId="0" applyNumberFormat="1" applyFont="1" applyBorder="1" applyAlignment="1">
      <alignment horizontal="center" vertical="center"/>
    </xf>
    <xf numFmtId="0" fontId="36" fillId="0" borderId="2" xfId="0" applyFont="1" applyBorder="1" applyAlignment="1">
      <alignment horizontal="center" vertical="distributed" wrapText="1"/>
    </xf>
    <xf numFmtId="0" fontId="37" fillId="0" borderId="2" xfId="0" applyFont="1" applyBorder="1" applyAlignment="1">
      <alignment horizontal="center" vertical="distributed"/>
    </xf>
    <xf numFmtId="14" fontId="36" fillId="0" borderId="2" xfId="0" applyNumberFormat="1" applyFont="1" applyBorder="1" applyAlignment="1">
      <alignment horizontal="center"/>
    </xf>
    <xf numFmtId="0" fontId="37" fillId="3" borderId="3" xfId="0" applyFont="1" applyFill="1" applyBorder="1"/>
    <xf numFmtId="169" fontId="37" fillId="3" borderId="2" xfId="0" applyNumberFormat="1" applyFont="1" applyFill="1" applyBorder="1" applyAlignment="1">
      <alignment horizontal="center"/>
    </xf>
    <xf numFmtId="170" fontId="39" fillId="5" borderId="2" xfId="0" applyNumberFormat="1" applyFont="1" applyFill="1" applyBorder="1"/>
    <xf numFmtId="0" fontId="37" fillId="3" borderId="26" xfId="0" applyFont="1" applyFill="1" applyBorder="1" applyAlignment="1">
      <alignment horizontal="center"/>
    </xf>
    <xf numFmtId="0" fontId="37" fillId="3" borderId="27" xfId="0" applyFont="1" applyFill="1" applyBorder="1" applyAlignment="1">
      <alignment horizontal="center"/>
    </xf>
    <xf numFmtId="0" fontId="37" fillId="3" borderId="28" xfId="0" applyFont="1" applyFill="1" applyBorder="1" applyAlignment="1">
      <alignment horizontal="center"/>
    </xf>
    <xf numFmtId="2" fontId="0" fillId="0" borderId="2" xfId="0" applyNumberFormat="1" applyBorder="1" applyAlignment="1">
      <alignment horizontal="center" vertical="center"/>
    </xf>
    <xf numFmtId="0" fontId="37" fillId="3" borderId="2" xfId="0" applyFont="1" applyFill="1" applyBorder="1" applyAlignment="1">
      <alignment horizontal="center"/>
    </xf>
    <xf numFmtId="0" fontId="34" fillId="8" borderId="2" xfId="0" applyFont="1" applyFill="1" applyBorder="1" applyAlignment="1">
      <alignment horizontal="left" vertical="center" wrapText="1"/>
    </xf>
    <xf numFmtId="0" fontId="34" fillId="8" borderId="41" xfId="0" applyFont="1" applyFill="1" applyBorder="1" applyAlignment="1">
      <alignment horizontal="left" vertical="center" wrapText="1"/>
    </xf>
    <xf numFmtId="0" fontId="41" fillId="2" borderId="1" xfId="1" applyFont="1" applyFill="1" applyBorder="1" applyAlignment="1">
      <alignment horizontal="center" vertical="center"/>
    </xf>
    <xf numFmtId="0" fontId="35" fillId="3" borderId="2" xfId="0" applyFont="1" applyFill="1" applyBorder="1" applyAlignment="1">
      <alignment horizontal="center" vertical="center"/>
    </xf>
    <xf numFmtId="0" fontId="0" fillId="0" borderId="2" xfId="0" applyBorder="1" applyAlignment="1">
      <alignment horizontal="left" vertical="center" wrapText="1"/>
    </xf>
    <xf numFmtId="0" fontId="36" fillId="0" borderId="2" xfId="0" applyFont="1" applyBorder="1" applyAlignment="1">
      <alignment horizontal="left" vertical="center" wrapText="1"/>
    </xf>
    <xf numFmtId="14" fontId="35" fillId="3" borderId="11" xfId="0" applyNumberFormat="1" applyFont="1" applyFill="1" applyBorder="1" applyAlignment="1">
      <alignment horizontal="center" vertical="center"/>
    </xf>
    <xf numFmtId="14" fontId="35" fillId="3" borderId="5" xfId="0" applyNumberFormat="1" applyFont="1" applyFill="1" applyBorder="1" applyAlignment="1">
      <alignment horizontal="center" vertical="center"/>
    </xf>
    <xf numFmtId="1" fontId="34" fillId="0" borderId="2" xfId="1" quotePrefix="1" applyNumberFormat="1" applyFont="1" applyBorder="1" applyAlignment="1">
      <alignment horizontal="center" vertical="center"/>
    </xf>
    <xf numFmtId="0" fontId="0" fillId="0" borderId="2" xfId="0" applyBorder="1" applyAlignment="1">
      <alignment horizontal="center"/>
    </xf>
    <xf numFmtId="49" fontId="36" fillId="0" borderId="2" xfId="0" applyNumberFormat="1" applyFont="1" applyBorder="1" applyAlignment="1">
      <alignment wrapText="1"/>
    </xf>
    <xf numFmtId="49" fontId="35" fillId="0" borderId="1" xfId="2" applyFont="1" applyBorder="1" applyAlignment="1">
      <alignment horizontal="center" vertical="center"/>
    </xf>
    <xf numFmtId="2" fontId="35" fillId="3" borderId="1" xfId="0" applyNumberFormat="1" applyFont="1" applyFill="1" applyBorder="1" applyAlignment="1">
      <alignment horizontal="center" vertical="center"/>
    </xf>
    <xf numFmtId="0" fontId="34" fillId="2" borderId="2" xfId="8" applyFont="1" applyFill="1" applyBorder="1" applyAlignment="1">
      <alignment horizontal="left" vertical="center" wrapText="1"/>
    </xf>
    <xf numFmtId="0" fontId="34" fillId="2" borderId="2" xfId="8" applyFont="1" applyFill="1" applyBorder="1" applyAlignment="1">
      <alignment horizontal="left" wrapText="1"/>
    </xf>
    <xf numFmtId="0" fontId="36" fillId="0" borderId="14" xfId="0" applyFont="1" applyBorder="1" applyAlignment="1">
      <alignment vertical="center" wrapText="1"/>
    </xf>
    <xf numFmtId="2" fontId="38" fillId="3" borderId="1" xfId="0" applyNumberFormat="1" applyFont="1" applyFill="1" applyBorder="1" applyAlignment="1">
      <alignment horizontal="center" vertical="top"/>
    </xf>
    <xf numFmtId="49" fontId="35" fillId="0" borderId="1" xfId="2" applyFont="1" applyBorder="1" applyAlignment="1">
      <alignment horizontal="center" vertical="center" wrapText="1"/>
    </xf>
    <xf numFmtId="49" fontId="35" fillId="0" borderId="2" xfId="5" applyNumberFormat="1" applyFont="1" applyBorder="1" applyAlignment="1">
      <alignment horizontal="center" vertical="center" wrapText="1"/>
    </xf>
    <xf numFmtId="2" fontId="35" fillId="0" borderId="2" xfId="5" applyNumberFormat="1" applyFont="1" applyBorder="1" applyAlignment="1">
      <alignment horizontal="center" vertical="center" wrapText="1"/>
    </xf>
    <xf numFmtId="1" fontId="35" fillId="0" borderId="2" xfId="5" applyNumberFormat="1" applyFont="1" applyBorder="1" applyAlignment="1">
      <alignment horizontal="center" vertical="center" wrapText="1"/>
    </xf>
    <xf numFmtId="49" fontId="38" fillId="0" borderId="1" xfId="2" applyFont="1" applyBorder="1" applyAlignment="1">
      <alignment horizontal="center" vertical="center"/>
    </xf>
    <xf numFmtId="49" fontId="35" fillId="0" borderId="2" xfId="2" applyFont="1" applyBorder="1" applyAlignment="1">
      <alignment horizontal="center" vertical="center" wrapText="1"/>
    </xf>
    <xf numFmtId="49" fontId="35" fillId="0" borderId="2" xfId="2" applyFont="1" applyBorder="1" applyAlignment="1">
      <alignment horizontal="left" vertical="center" wrapText="1"/>
    </xf>
    <xf numFmtId="166" fontId="35" fillId="0" borderId="2" xfId="2" applyNumberFormat="1" applyFont="1" applyBorder="1" applyAlignment="1">
      <alignment horizontal="center" vertical="center"/>
    </xf>
    <xf numFmtId="2" fontId="35" fillId="0" borderId="1" xfId="2" applyNumberFormat="1" applyFont="1" applyBorder="1" applyAlignment="1">
      <alignment horizontal="center" vertical="center"/>
    </xf>
    <xf numFmtId="0" fontId="35" fillId="0" borderId="2" xfId="1" applyFont="1" applyBorder="1" applyAlignment="1">
      <alignment horizontal="center" vertical="center"/>
    </xf>
    <xf numFmtId="0" fontId="35" fillId="0" borderId="2" xfId="1" applyFont="1" applyBorder="1" applyAlignment="1">
      <alignment vertical="center" wrapText="1"/>
    </xf>
    <xf numFmtId="0" fontId="35" fillId="0" borderId="2" xfId="0" applyFont="1" applyBorder="1" applyAlignment="1">
      <alignment horizontal="center" vertical="center" wrapText="1"/>
    </xf>
    <xf numFmtId="2" fontId="36" fillId="0" borderId="14" xfId="0" applyNumberFormat="1" applyFont="1" applyBorder="1" applyAlignment="1">
      <alignment vertical="center"/>
    </xf>
    <xf numFmtId="172" fontId="36" fillId="0" borderId="2" xfId="0" applyNumberFormat="1" applyFont="1" applyBorder="1" applyAlignment="1">
      <alignment horizontal="center" vertical="center"/>
    </xf>
    <xf numFmtId="2" fontId="36" fillId="0" borderId="39" xfId="0" applyNumberFormat="1" applyFont="1" applyBorder="1" applyAlignment="1">
      <alignment vertical="center"/>
    </xf>
    <xf numFmtId="0" fontId="36" fillId="0" borderId="40" xfId="0" applyFont="1" applyBorder="1" applyAlignment="1">
      <alignment horizontal="center" vertical="center" wrapText="1"/>
    </xf>
    <xf numFmtId="0" fontId="36" fillId="0" borderId="14" xfId="0" applyFont="1" applyBorder="1" applyAlignment="1">
      <alignment horizontal="center" vertical="center" wrapText="1"/>
    </xf>
    <xf numFmtId="0" fontId="0" fillId="0" borderId="1" xfId="0" applyBorder="1" applyAlignment="1">
      <alignment horizontal="center" vertical="center"/>
    </xf>
    <xf numFmtId="0" fontId="21" fillId="0" borderId="1" xfId="1"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wrapText="1"/>
    </xf>
    <xf numFmtId="0" fontId="0" fillId="0" borderId="2" xfId="0" applyBorder="1" applyAlignment="1">
      <alignment horizontal="center" vertical="center" wrapText="1"/>
    </xf>
    <xf numFmtId="0" fontId="1" fillId="0" borderId="2" xfId="5" applyBorder="1" applyAlignment="1">
      <alignment horizontal="center" vertical="center" wrapText="1"/>
    </xf>
    <xf numFmtId="0" fontId="0" fillId="0" borderId="2" xfId="0" applyBorder="1" applyAlignment="1">
      <alignment horizontal="left" vertical="center"/>
    </xf>
    <xf numFmtId="14" fontId="1" fillId="0" borderId="2" xfId="5" applyNumberFormat="1" applyBorder="1" applyAlignment="1">
      <alignment horizontal="center" vertical="center"/>
    </xf>
    <xf numFmtId="0" fontId="37" fillId="0" borderId="43" xfId="0" applyFont="1" applyBorder="1" applyAlignment="1">
      <alignment horizontal="center" vertical="center"/>
    </xf>
    <xf numFmtId="2" fontId="35" fillId="3" borderId="2" xfId="0" applyNumberFormat="1" applyFont="1" applyFill="1" applyBorder="1" applyAlignment="1">
      <alignment horizontal="right" vertical="center"/>
    </xf>
    <xf numFmtId="0" fontId="34" fillId="2" borderId="2" xfId="1" applyFont="1" applyFill="1" applyBorder="1" applyAlignment="1">
      <alignment horizontal="center" vertical="center"/>
    </xf>
    <xf numFmtId="0" fontId="42" fillId="0" borderId="2" xfId="0" applyFont="1" applyBorder="1" applyAlignment="1">
      <alignment vertical="center" wrapText="1"/>
    </xf>
    <xf numFmtId="165" fontId="42" fillId="0" borderId="2" xfId="6" applyFont="1" applyFill="1" applyBorder="1" applyAlignment="1">
      <alignment horizontal="center" vertical="center"/>
    </xf>
    <xf numFmtId="0" fontId="41" fillId="0" borderId="2" xfId="1" applyFont="1" applyBorder="1" applyAlignment="1">
      <alignment horizontal="center" vertical="top" wrapText="1"/>
    </xf>
    <xf numFmtId="0" fontId="42" fillId="0" borderId="2" xfId="0" applyFont="1" applyBorder="1" applyAlignment="1">
      <alignment horizontal="center" vertical="center"/>
    </xf>
    <xf numFmtId="0" fontId="37" fillId="0" borderId="2" xfId="0" applyFont="1" applyBorder="1" applyAlignment="1">
      <alignment horizontal="right"/>
    </xf>
    <xf numFmtId="0" fontId="37" fillId="0" borderId="13" xfId="0" applyFont="1" applyBorder="1" applyAlignment="1">
      <alignment horizontal="right"/>
    </xf>
    <xf numFmtId="0" fontId="2" fillId="5" borderId="16" xfId="0" applyFont="1" applyFill="1" applyBorder="1" applyAlignment="1">
      <alignment horizontal="center"/>
    </xf>
    <xf numFmtId="0" fontId="2" fillId="5" borderId="17" xfId="0" applyFont="1" applyFill="1" applyBorder="1" applyAlignment="1">
      <alignment horizontal="center"/>
    </xf>
    <xf numFmtId="0" fontId="2" fillId="5" borderId="29"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22" xfId="0" applyFont="1" applyFill="1" applyBorder="1" applyAlignment="1">
      <alignment horizontal="center"/>
    </xf>
    <xf numFmtId="0" fontId="2" fillId="5" borderId="18" xfId="0" applyFont="1" applyFill="1" applyBorder="1" applyAlignment="1">
      <alignment horizontal="center"/>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7" borderId="1" xfId="0" applyFont="1" applyFill="1" applyBorder="1" applyAlignment="1">
      <alignment horizontal="right" vertical="center" wrapText="1"/>
    </xf>
    <xf numFmtId="0" fontId="2" fillId="7" borderId="4" xfId="0" applyFont="1" applyFill="1" applyBorder="1" applyAlignment="1">
      <alignment horizontal="right" vertical="center" wrapText="1"/>
    </xf>
    <xf numFmtId="0" fontId="2" fillId="7" borderId="5" xfId="0" applyFont="1" applyFill="1" applyBorder="1" applyAlignment="1">
      <alignment horizontal="right" vertical="center" wrapText="1"/>
    </xf>
    <xf numFmtId="0" fontId="2" fillId="7" borderId="6" xfId="0" applyFont="1" applyFill="1" applyBorder="1" applyAlignment="1">
      <alignment horizontal="right"/>
    </xf>
    <xf numFmtId="0" fontId="2" fillId="7" borderId="7" xfId="0" applyFont="1" applyFill="1" applyBorder="1" applyAlignment="1">
      <alignment horizontal="right"/>
    </xf>
    <xf numFmtId="0" fontId="2" fillId="7" borderId="8" xfId="0" applyFont="1" applyFill="1" applyBorder="1" applyAlignment="1">
      <alignment horizontal="right"/>
    </xf>
    <xf numFmtId="0" fontId="24" fillId="7" borderId="1" xfId="0" applyFont="1" applyFill="1" applyBorder="1" applyAlignment="1">
      <alignment horizontal="right"/>
    </xf>
    <xf numFmtId="0" fontId="24" fillId="7" borderId="4" xfId="0" applyFont="1" applyFill="1" applyBorder="1" applyAlignment="1">
      <alignment horizontal="right"/>
    </xf>
    <xf numFmtId="0" fontId="24" fillId="7" borderId="5" xfId="0" applyFont="1" applyFill="1" applyBorder="1" applyAlignment="1">
      <alignment horizontal="right"/>
    </xf>
    <xf numFmtId="0" fontId="2" fillId="7" borderId="2" xfId="0" applyFont="1" applyFill="1" applyBorder="1" applyAlignment="1">
      <alignment horizontal="right"/>
    </xf>
    <xf numFmtId="0" fontId="2" fillId="7" borderId="1" xfId="0" applyFont="1" applyFill="1" applyBorder="1" applyAlignment="1">
      <alignment horizontal="right"/>
    </xf>
    <xf numFmtId="0" fontId="2" fillId="7" borderId="4" xfId="0" applyFont="1" applyFill="1" applyBorder="1" applyAlignment="1">
      <alignment horizontal="right"/>
    </xf>
    <xf numFmtId="0" fontId="2" fillId="7" borderId="5" xfId="0" applyFont="1" applyFill="1" applyBorder="1" applyAlignment="1">
      <alignment horizontal="right"/>
    </xf>
    <xf numFmtId="0" fontId="2" fillId="0" borderId="0" xfId="0" applyFont="1" applyAlignment="1">
      <alignment horizontal="center"/>
    </xf>
    <xf numFmtId="49" fontId="23" fillId="5" borderId="16" xfId="4" applyFont="1" applyFill="1" applyBorder="1" applyAlignment="1">
      <alignment horizontal="center" vertical="center"/>
    </xf>
    <xf numFmtId="49" fontId="23" fillId="5" borderId="17" xfId="4" applyFont="1" applyFill="1" applyBorder="1" applyAlignment="1">
      <alignment horizontal="center" vertical="center"/>
    </xf>
    <xf numFmtId="49" fontId="23" fillId="5" borderId="18" xfId="4" applyFont="1" applyFill="1" applyBorder="1" applyAlignment="1">
      <alignment horizontal="center" vertical="center"/>
    </xf>
    <xf numFmtId="0" fontId="2" fillId="7" borderId="6" xfId="0" applyFont="1" applyFill="1" applyBorder="1" applyAlignment="1">
      <alignment horizontal="right" vertical="distributed"/>
    </xf>
    <xf numFmtId="0" fontId="2" fillId="7" borderId="7" xfId="0" applyFont="1" applyFill="1" applyBorder="1" applyAlignment="1">
      <alignment horizontal="right" vertical="distributed"/>
    </xf>
    <xf numFmtId="0" fontId="2" fillId="7" borderId="8" xfId="0" applyFont="1" applyFill="1" applyBorder="1" applyAlignment="1">
      <alignment horizontal="right" vertical="distributed"/>
    </xf>
    <xf numFmtId="0" fontId="2" fillId="7" borderId="1" xfId="0" applyFont="1" applyFill="1" applyBorder="1" applyAlignment="1">
      <alignment horizontal="right" vertical="center"/>
    </xf>
    <xf numFmtId="0" fontId="2" fillId="7" borderId="4" xfId="0" applyFont="1" applyFill="1" applyBorder="1" applyAlignment="1">
      <alignment horizontal="right" vertical="center"/>
    </xf>
    <xf numFmtId="0" fontId="2" fillId="7" borderId="5" xfId="0" applyFont="1" applyFill="1" applyBorder="1" applyAlignment="1">
      <alignment horizontal="right" vertical="center"/>
    </xf>
    <xf numFmtId="0" fontId="2" fillId="7" borderId="1" xfId="0" applyFont="1" applyFill="1" applyBorder="1" applyAlignment="1">
      <alignment horizontal="right" wrapText="1"/>
    </xf>
    <xf numFmtId="0" fontId="2" fillId="7" borderId="4" xfId="0" applyFont="1" applyFill="1" applyBorder="1" applyAlignment="1">
      <alignment horizontal="right" wrapText="1"/>
    </xf>
    <xf numFmtId="0" fontId="2" fillId="7" borderId="5" xfId="0" applyFont="1" applyFill="1" applyBorder="1" applyAlignment="1">
      <alignment horizontal="right" wrapText="1"/>
    </xf>
    <xf numFmtId="0" fontId="2" fillId="7" borderId="2" xfId="0" applyFont="1" applyFill="1" applyBorder="1" applyAlignment="1">
      <alignment horizontal="right" vertical="center" wrapText="1"/>
    </xf>
    <xf numFmtId="0" fontId="2" fillId="0" borderId="16" xfId="0" applyFont="1" applyBorder="1" applyAlignment="1">
      <alignment horizontal="right" vertical="center" wrapText="1"/>
    </xf>
    <xf numFmtId="0" fontId="2" fillId="0" borderId="17" xfId="0" applyFont="1" applyBorder="1" applyAlignment="1">
      <alignment horizontal="right" vertical="center" wrapText="1"/>
    </xf>
    <xf numFmtId="0" fontId="2" fillId="0" borderId="29" xfId="0" applyFont="1" applyBorder="1" applyAlignment="1">
      <alignment horizontal="right" vertical="center" wrapText="1"/>
    </xf>
    <xf numFmtId="0" fontId="2" fillId="0" borderId="16" xfId="0" applyFont="1" applyBorder="1" applyAlignment="1">
      <alignment horizontal="right" wrapText="1"/>
    </xf>
    <xf numFmtId="0" fontId="2" fillId="0" borderId="17" xfId="0" applyFont="1" applyBorder="1" applyAlignment="1">
      <alignment horizontal="right" wrapText="1"/>
    </xf>
    <xf numFmtId="0" fontId="2" fillId="0" borderId="29" xfId="0" applyFont="1" applyBorder="1" applyAlignment="1">
      <alignment horizontal="right" wrapText="1"/>
    </xf>
    <xf numFmtId="0" fontId="2" fillId="5" borderId="2" xfId="0" applyFont="1" applyFill="1" applyBorder="1" applyAlignment="1">
      <alignment horizontal="center"/>
    </xf>
    <xf numFmtId="0" fontId="0" fillId="0" borderId="2" xfId="0" applyFont="1" applyBorder="1" applyAlignment="1">
      <alignment horizontal="center"/>
    </xf>
    <xf numFmtId="0" fontId="2" fillId="5" borderId="1" xfId="0" applyFont="1" applyFill="1" applyBorder="1" applyAlignment="1">
      <alignment horizontal="center"/>
    </xf>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0" borderId="16" xfId="0" applyFont="1" applyBorder="1" applyAlignment="1">
      <alignment horizontal="right"/>
    </xf>
    <xf numFmtId="0" fontId="2" fillId="0" borderId="17" xfId="0" applyFont="1" applyBorder="1" applyAlignment="1">
      <alignment horizontal="right"/>
    </xf>
    <xf numFmtId="0" fontId="2" fillId="0" borderId="29" xfId="0" applyFont="1" applyBorder="1" applyAlignment="1">
      <alignment horizontal="right"/>
    </xf>
    <xf numFmtId="0" fontId="2" fillId="0" borderId="18" xfId="0" applyFont="1" applyBorder="1" applyAlignment="1">
      <alignment horizontal="right"/>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49" fontId="23" fillId="5" borderId="2" xfId="4" applyFont="1" applyFill="1" applyBorder="1" applyAlignment="1">
      <alignment horizontal="center" vertical="center"/>
    </xf>
    <xf numFmtId="0" fontId="37" fillId="5" borderId="16" xfId="0" applyFont="1" applyFill="1" applyBorder="1" applyAlignment="1">
      <alignment horizontal="center"/>
    </xf>
    <xf numFmtId="0" fontId="37" fillId="5" borderId="17" xfId="0" applyFont="1" applyFill="1" applyBorder="1" applyAlignment="1">
      <alignment horizontal="center"/>
    </xf>
    <xf numFmtId="0" fontId="37" fillId="5" borderId="18" xfId="0" applyFont="1" applyFill="1" applyBorder="1" applyAlignment="1">
      <alignment horizontal="center"/>
    </xf>
    <xf numFmtId="0" fontId="37" fillId="0" borderId="0" xfId="0" applyFont="1" applyAlignment="1">
      <alignment horizontal="center"/>
    </xf>
    <xf numFmtId="0" fontId="37" fillId="0" borderId="35" xfId="0" applyFont="1" applyBorder="1" applyAlignment="1">
      <alignment horizontal="center"/>
    </xf>
    <xf numFmtId="49" fontId="38" fillId="5" borderId="16" xfId="4" applyFont="1" applyFill="1" applyBorder="1" applyAlignment="1">
      <alignment horizontal="center" vertical="center"/>
    </xf>
    <xf numFmtId="49" fontId="38" fillId="5" borderId="17" xfId="4" applyFont="1" applyFill="1" applyBorder="1" applyAlignment="1">
      <alignment horizontal="center" vertical="center"/>
    </xf>
    <xf numFmtId="49" fontId="38" fillId="5" borderId="18" xfId="4" applyFont="1" applyFill="1" applyBorder="1" applyAlignment="1">
      <alignment horizontal="center" vertical="center"/>
    </xf>
    <xf numFmtId="0" fontId="37" fillId="5" borderId="42" xfId="0" applyFont="1" applyFill="1" applyBorder="1" applyAlignment="1">
      <alignment horizontal="center"/>
    </xf>
    <xf numFmtId="0" fontId="37" fillId="5" borderId="48" xfId="0" applyFont="1" applyFill="1" applyBorder="1" applyAlignment="1">
      <alignment horizontal="center"/>
    </xf>
    <xf numFmtId="0" fontId="37" fillId="5" borderId="49" xfId="0" applyFont="1" applyFill="1" applyBorder="1" applyAlignment="1">
      <alignment horizontal="center"/>
    </xf>
    <xf numFmtId="0" fontId="37" fillId="0" borderId="1" xfId="0" applyFont="1" applyBorder="1" applyAlignment="1">
      <alignment horizontal="right"/>
    </xf>
    <xf numFmtId="0" fontId="37" fillId="0" borderId="4" xfId="0" applyFont="1" applyBorder="1" applyAlignment="1">
      <alignment horizontal="right"/>
    </xf>
    <xf numFmtId="0" fontId="37" fillId="0" borderId="5" xfId="0" applyFont="1" applyBorder="1" applyAlignment="1">
      <alignment horizontal="right"/>
    </xf>
    <xf numFmtId="0" fontId="37" fillId="0" borderId="47" xfId="0" applyFont="1" applyBorder="1" applyAlignment="1">
      <alignment horizontal="right"/>
    </xf>
    <xf numFmtId="0" fontId="37" fillId="0" borderId="46" xfId="0" applyFont="1" applyBorder="1" applyAlignment="1">
      <alignment horizontal="right"/>
    </xf>
    <xf numFmtId="0" fontId="37" fillId="0" borderId="45" xfId="0" applyFont="1" applyBorder="1" applyAlignment="1">
      <alignment horizontal="center"/>
    </xf>
    <xf numFmtId="0" fontId="37" fillId="0" borderId="46" xfId="0" applyFont="1" applyBorder="1" applyAlignment="1">
      <alignment horizontal="center"/>
    </xf>
    <xf numFmtId="0" fontId="37" fillId="5" borderId="1" xfId="0" applyFont="1" applyFill="1" applyBorder="1" applyAlignment="1">
      <alignment horizontal="center"/>
    </xf>
    <xf numFmtId="0" fontId="37" fillId="5" borderId="4" xfId="0" applyFont="1" applyFill="1" applyBorder="1" applyAlignment="1">
      <alignment horizontal="center"/>
    </xf>
    <xf numFmtId="0" fontId="37" fillId="5" borderId="5" xfId="0" applyFont="1" applyFill="1" applyBorder="1" applyAlignment="1">
      <alignment horizontal="center"/>
    </xf>
    <xf numFmtId="0" fontId="37" fillId="5" borderId="16"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8" fillId="5" borderId="16" xfId="0" applyFont="1" applyFill="1" applyBorder="1" applyAlignment="1">
      <alignment horizontal="center"/>
    </xf>
    <xf numFmtId="0" fontId="8" fillId="5" borderId="17" xfId="0" applyFont="1" applyFill="1" applyBorder="1" applyAlignment="1">
      <alignment horizontal="center"/>
    </xf>
    <xf numFmtId="0" fontId="8" fillId="5" borderId="18" xfId="0" applyFont="1" applyFill="1" applyBorder="1" applyAlignment="1">
      <alignment horizontal="center"/>
    </xf>
    <xf numFmtId="0" fontId="8" fillId="0" borderId="1" xfId="0" applyFont="1" applyBorder="1" applyAlignment="1">
      <alignment horizontal="right"/>
    </xf>
    <xf numFmtId="0" fontId="8" fillId="0" borderId="4" xfId="0" applyFont="1" applyBorder="1" applyAlignment="1">
      <alignment horizontal="right"/>
    </xf>
    <xf numFmtId="0" fontId="8" fillId="0" borderId="13" xfId="0" applyFont="1" applyBorder="1" applyAlignment="1">
      <alignment horizontal="right"/>
    </xf>
    <xf numFmtId="0" fontId="8" fillId="0" borderId="12" xfId="0" applyFont="1" applyBorder="1" applyAlignment="1">
      <alignment horizontal="center"/>
    </xf>
    <xf numFmtId="0" fontId="8" fillId="0" borderId="22" xfId="0" applyFont="1" applyBorder="1" applyAlignment="1">
      <alignment horizontal="center"/>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29" xfId="0" applyFont="1" applyFill="1" applyBorder="1" applyAlignment="1">
      <alignment horizontal="center"/>
    </xf>
    <xf numFmtId="0" fontId="8" fillId="5" borderId="12" xfId="0" applyFont="1" applyFill="1" applyBorder="1" applyAlignment="1">
      <alignment horizontal="center"/>
    </xf>
    <xf numFmtId="0" fontId="8" fillId="5" borderId="13" xfId="0" applyFont="1" applyFill="1" applyBorder="1" applyAlignment="1">
      <alignment horizontal="center"/>
    </xf>
    <xf numFmtId="0" fontId="8" fillId="5" borderId="22" xfId="0" applyFont="1" applyFill="1" applyBorder="1" applyAlignment="1">
      <alignment horizontal="center"/>
    </xf>
    <xf numFmtId="49" fontId="9" fillId="5" borderId="16" xfId="4" applyFont="1" applyFill="1" applyBorder="1" applyAlignment="1">
      <alignment horizontal="center" vertical="center"/>
    </xf>
    <xf numFmtId="49" fontId="9" fillId="5" borderId="17" xfId="4" applyFont="1" applyFill="1" applyBorder="1" applyAlignment="1">
      <alignment horizontal="center" vertical="center"/>
    </xf>
    <xf numFmtId="49" fontId="9" fillId="5" borderId="18" xfId="4" applyFont="1" applyFill="1" applyBorder="1" applyAlignment="1">
      <alignment horizontal="center" vertical="center"/>
    </xf>
    <xf numFmtId="0" fontId="43" fillId="10" borderId="0" xfId="0" applyFont="1" applyFill="1" applyBorder="1" applyAlignment="1">
      <alignment horizontal="center" vertical="center"/>
    </xf>
    <xf numFmtId="0" fontId="0" fillId="0" borderId="0" xfId="0" applyFont="1" applyAlignment="1">
      <alignment horizontal="center" vertical="center"/>
    </xf>
    <xf numFmtId="0" fontId="2" fillId="3" borderId="2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50" xfId="0" applyFont="1" applyFill="1" applyBorder="1" applyAlignment="1">
      <alignment horizontal="center" vertical="center"/>
    </xf>
    <xf numFmtId="0" fontId="2" fillId="0" borderId="15" xfId="0" applyFont="1" applyBorder="1" applyAlignment="1">
      <alignment horizontal="center" vertical="center"/>
    </xf>
    <xf numFmtId="0" fontId="25" fillId="2" borderId="2" xfId="1" applyFont="1" applyFill="1" applyBorder="1" applyAlignment="1">
      <alignment horizontal="center" vertical="center"/>
    </xf>
    <xf numFmtId="49" fontId="25" fillId="0" borderId="2" xfId="1" applyNumberFormat="1" applyFont="1" applyBorder="1" applyAlignment="1">
      <alignment horizontal="center" vertical="center" wrapText="1"/>
    </xf>
    <xf numFmtId="0" fontId="25" fillId="3" borderId="2" xfId="1" applyFont="1" applyFill="1" applyBorder="1" applyAlignment="1">
      <alignment horizontal="center" vertical="center" wrapText="1"/>
    </xf>
    <xf numFmtId="0" fontId="42" fillId="3" borderId="2" xfId="0" applyFont="1" applyFill="1" applyBorder="1" applyAlignment="1">
      <alignment horizontal="center" vertical="center"/>
    </xf>
    <xf numFmtId="0" fontId="25" fillId="4" borderId="2" xfId="1" applyFont="1" applyFill="1" applyBorder="1" applyAlignment="1">
      <alignment horizontal="center" vertical="center"/>
    </xf>
    <xf numFmtId="0" fontId="25" fillId="3" borderId="2" xfId="1" applyFont="1" applyFill="1" applyBorder="1" applyAlignment="1">
      <alignment horizontal="center" vertical="center"/>
    </xf>
    <xf numFmtId="2" fontId="26" fillId="3" borderId="2" xfId="0" applyNumberFormat="1" applyFont="1" applyFill="1" applyBorder="1" applyAlignment="1">
      <alignment horizontal="center" vertical="center" wrapText="1"/>
    </xf>
    <xf numFmtId="49" fontId="25" fillId="3" borderId="2" xfId="1" applyNumberFormat="1" applyFont="1" applyFill="1" applyBorder="1" applyAlignment="1">
      <alignment horizontal="center" vertical="center" wrapText="1"/>
    </xf>
    <xf numFmtId="0" fontId="25" fillId="3" borderId="2" xfId="1" quotePrefix="1" applyFont="1" applyFill="1" applyBorder="1" applyAlignment="1">
      <alignment horizontal="center" vertical="center" wrapText="1"/>
    </xf>
    <xf numFmtId="14" fontId="25" fillId="3" borderId="2" xfId="1" applyNumberFormat="1" applyFont="1" applyFill="1" applyBorder="1" applyAlignment="1">
      <alignment horizontal="center" vertical="center" wrapText="1"/>
    </xf>
    <xf numFmtId="14" fontId="25" fillId="0" borderId="2" xfId="1" applyNumberFormat="1" applyFont="1" applyBorder="1" applyAlignment="1">
      <alignment horizontal="center" vertical="center" wrapText="1"/>
    </xf>
    <xf numFmtId="14" fontId="42" fillId="0" borderId="2" xfId="0" applyNumberFormat="1" applyFont="1" applyBorder="1" applyAlignment="1">
      <alignment horizontal="center" vertical="center"/>
    </xf>
    <xf numFmtId="0" fontId="44" fillId="0" borderId="2" xfId="1" applyFont="1" applyBorder="1" applyAlignment="1">
      <alignment horizontal="center" vertical="center" wrapText="1"/>
    </xf>
    <xf numFmtId="170" fontId="45" fillId="0" borderId="2" xfId="0" applyNumberFormat="1" applyFont="1" applyBorder="1" applyAlignment="1">
      <alignment horizontal="center" vertical="center" wrapText="1"/>
    </xf>
    <xf numFmtId="0" fontId="8" fillId="0" borderId="0" xfId="0" applyFont="1" applyAlignment="1">
      <alignment horizontal="center" vertical="center"/>
    </xf>
    <xf numFmtId="2" fontId="0" fillId="0" borderId="2" xfId="0" applyNumberFormat="1" applyFont="1" applyBorder="1" applyAlignment="1">
      <alignment horizontal="center" vertical="center"/>
    </xf>
    <xf numFmtId="172" fontId="0" fillId="0" borderId="2" xfId="0" applyNumberFormat="1" applyFont="1" applyBorder="1" applyAlignment="1">
      <alignment horizontal="center" vertical="center"/>
    </xf>
    <xf numFmtId="0" fontId="25" fillId="0" borderId="0" xfId="1" applyFont="1" applyBorder="1" applyAlignment="1">
      <alignment horizontal="center" vertical="center"/>
    </xf>
    <xf numFmtId="0" fontId="42" fillId="0" borderId="0" xfId="0" applyFont="1" applyBorder="1" applyAlignment="1">
      <alignment horizontal="center" vertical="center"/>
    </xf>
    <xf numFmtId="0" fontId="44" fillId="0" borderId="0" xfId="1" applyFont="1" applyBorder="1" applyAlignment="1">
      <alignment horizontal="center" vertical="center" wrapText="1"/>
    </xf>
    <xf numFmtId="170" fontId="45" fillId="0" borderId="0" xfId="0" applyNumberFormat="1" applyFont="1" applyBorder="1" applyAlignment="1">
      <alignment horizontal="center" vertical="center" wrapText="1"/>
    </xf>
    <xf numFmtId="49" fontId="25" fillId="0" borderId="0" xfId="1" applyNumberFormat="1" applyFont="1" applyBorder="1" applyAlignment="1">
      <alignment horizontal="center" vertical="center" wrapText="1"/>
    </xf>
    <xf numFmtId="0" fontId="43" fillId="10" borderId="16" xfId="0" applyFont="1" applyFill="1" applyBorder="1" applyAlignment="1">
      <alignment horizontal="center" vertical="center"/>
    </xf>
    <xf numFmtId="0" fontId="43" fillId="10" borderId="17" xfId="0" applyFont="1" applyFill="1" applyBorder="1" applyAlignment="1">
      <alignment horizontal="center" vertical="center"/>
    </xf>
    <xf numFmtId="0" fontId="43" fillId="10" borderId="18" xfId="0" applyFont="1" applyFill="1" applyBorder="1" applyAlignment="1">
      <alignment horizontal="center" vertical="center"/>
    </xf>
    <xf numFmtId="0" fontId="43" fillId="10" borderId="35"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3" xfId="0" applyFont="1" applyFill="1" applyBorder="1" applyAlignment="1">
      <alignment horizontal="center" vertical="center"/>
    </xf>
    <xf numFmtId="0" fontId="2" fillId="0" borderId="44" xfId="0" applyFont="1" applyBorder="1" applyAlignment="1">
      <alignment horizontal="center" vertical="center"/>
    </xf>
    <xf numFmtId="2" fontId="22" fillId="3" borderId="1" xfId="0" applyNumberFormat="1" applyFont="1" applyFill="1" applyBorder="1" applyAlignment="1">
      <alignment horizontal="center" vertical="center"/>
    </xf>
    <xf numFmtId="0" fontId="21" fillId="4" borderId="2" xfId="8" applyFont="1" applyFill="1" applyBorder="1" applyAlignment="1">
      <alignment horizontal="center" vertical="center" wrapText="1"/>
    </xf>
    <xf numFmtId="49" fontId="22" fillId="0" borderId="4" xfId="2" applyFont="1" applyBorder="1" applyAlignment="1">
      <alignment horizontal="center" vertical="center"/>
    </xf>
    <xf numFmtId="0" fontId="0" fillId="3" borderId="0" xfId="0" applyFont="1" applyFill="1" applyBorder="1" applyAlignment="1" applyProtection="1">
      <alignment horizontal="center" vertical="center"/>
      <protection locked="0"/>
    </xf>
    <xf numFmtId="49" fontId="22" fillId="0" borderId="0" xfId="2" applyFont="1" applyBorder="1" applyAlignment="1">
      <alignment horizontal="center" vertical="center"/>
    </xf>
    <xf numFmtId="2" fontId="2" fillId="0" borderId="0" xfId="0" applyNumberFormat="1" applyFont="1" applyBorder="1" applyAlignment="1">
      <alignment horizontal="center" vertical="center"/>
    </xf>
    <xf numFmtId="2" fontId="22" fillId="3" borderId="0" xfId="0" applyNumberFormat="1" applyFont="1" applyFill="1" applyBorder="1" applyAlignment="1">
      <alignment horizontal="center" vertical="center"/>
    </xf>
    <xf numFmtId="2" fontId="23" fillId="3" borderId="0" xfId="0" applyNumberFormat="1" applyFont="1" applyFill="1" applyBorder="1" applyAlignment="1">
      <alignment horizontal="center" vertical="center"/>
    </xf>
    <xf numFmtId="0" fontId="21" fillId="4" borderId="0" xfId="8" applyFont="1" applyFill="1" applyBorder="1" applyAlignment="1">
      <alignment horizontal="center" vertical="center" wrapText="1"/>
    </xf>
    <xf numFmtId="2" fontId="23" fillId="3" borderId="2"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2" fontId="22" fillId="3" borderId="1" xfId="0" applyNumberFormat="1"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3" xfId="0" applyFont="1" applyBorder="1" applyAlignment="1">
      <alignment horizontal="center" vertical="center"/>
    </xf>
    <xf numFmtId="0" fontId="22" fillId="6" borderId="2" xfId="0" applyFont="1" applyFill="1" applyBorder="1" applyAlignment="1">
      <alignment horizontal="center" vertical="center" wrapText="1"/>
    </xf>
    <xf numFmtId="2" fontId="22" fillId="6" borderId="2" xfId="0" applyNumberFormat="1" applyFont="1" applyFill="1" applyBorder="1" applyAlignment="1">
      <alignment horizontal="center" vertical="center" wrapText="1"/>
    </xf>
    <xf numFmtId="2" fontId="23" fillId="6" borderId="2" xfId="0" applyNumberFormat="1" applyFont="1" applyFill="1" applyBorder="1" applyAlignment="1">
      <alignment horizontal="center" vertical="center"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0" fontId="22" fillId="6" borderId="0" xfId="0" applyFont="1" applyFill="1" applyBorder="1" applyAlignment="1">
      <alignment horizontal="center" vertical="center" wrapText="1"/>
    </xf>
    <xf numFmtId="2" fontId="22" fillId="6" borderId="0" xfId="0" applyNumberFormat="1" applyFont="1" applyFill="1" applyBorder="1" applyAlignment="1">
      <alignment horizontal="center" vertical="center" wrapText="1"/>
    </xf>
    <xf numFmtId="0" fontId="2" fillId="3" borderId="0" xfId="0" applyFont="1" applyFill="1" applyBorder="1" applyAlignment="1">
      <alignment horizontal="center" vertical="center"/>
    </xf>
    <xf numFmtId="0" fontId="43" fillId="10" borderId="2" xfId="0" applyFont="1" applyFill="1" applyBorder="1" applyAlignment="1">
      <alignment horizontal="center" vertical="center"/>
    </xf>
    <xf numFmtId="0" fontId="22" fillId="3" borderId="2" xfId="1" applyFont="1" applyFill="1" applyBorder="1" applyAlignment="1">
      <alignment horizontal="center" vertical="center"/>
    </xf>
    <xf numFmtId="14" fontId="22" fillId="3" borderId="2" xfId="0" applyNumberFormat="1" applyFont="1" applyFill="1" applyBorder="1" applyAlignment="1">
      <alignment horizontal="center" vertical="center" wrapText="1"/>
    </xf>
    <xf numFmtId="2" fontId="22" fillId="3" borderId="2" xfId="0" applyNumberFormat="1" applyFont="1" applyFill="1" applyBorder="1" applyAlignment="1">
      <alignment horizontal="center" vertical="center" wrapText="1"/>
    </xf>
    <xf numFmtId="0" fontId="7" fillId="0" borderId="0" xfId="0" applyFont="1" applyBorder="1" applyAlignment="1">
      <alignment horizontal="center" vertical="center"/>
    </xf>
    <xf numFmtId="0" fontId="43" fillId="10" borderId="1" xfId="0" applyFont="1" applyFill="1" applyBorder="1" applyAlignment="1">
      <alignment horizontal="center" vertical="center"/>
    </xf>
    <xf numFmtId="0" fontId="43" fillId="10" borderId="4" xfId="0" applyFont="1" applyFill="1" applyBorder="1" applyAlignment="1">
      <alignment horizontal="center" vertical="center"/>
    </xf>
    <xf numFmtId="0" fontId="43" fillId="10" borderId="5" xfId="0" applyFont="1" applyFill="1" applyBorder="1" applyAlignment="1">
      <alignment horizontal="center" vertical="center"/>
    </xf>
    <xf numFmtId="14" fontId="22" fillId="0" borderId="2" xfId="0" applyNumberFormat="1" applyFont="1" applyBorder="1" applyAlignment="1">
      <alignment horizontal="center" vertical="center" wrapText="1"/>
    </xf>
    <xf numFmtId="49" fontId="22" fillId="0" borderId="2" xfId="2" applyFont="1" applyBorder="1" applyAlignment="1">
      <alignment horizontal="center" vertical="center" wrapText="1"/>
    </xf>
    <xf numFmtId="2" fontId="23" fillId="0" borderId="2" xfId="0" applyNumberFormat="1" applyFont="1" applyBorder="1" applyAlignment="1">
      <alignment horizontal="center" vertical="center"/>
    </xf>
    <xf numFmtId="43" fontId="0" fillId="0" borderId="6" xfId="0" applyNumberFormat="1" applyFont="1" applyBorder="1" applyAlignment="1">
      <alignment horizontal="center" vertical="center"/>
    </xf>
    <xf numFmtId="2" fontId="23" fillId="3" borderId="4"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2" fillId="0" borderId="0" xfId="0" applyFont="1" applyAlignment="1">
      <alignment horizontal="center" vertical="center"/>
    </xf>
    <xf numFmtId="0" fontId="43" fillId="10" borderId="35" xfId="0" applyFont="1" applyFill="1" applyBorder="1" applyAlignment="1">
      <alignment horizontal="center" vertical="center" wrapText="1"/>
    </xf>
    <xf numFmtId="14" fontId="22" fillId="3" borderId="3" xfId="0" applyNumberFormat="1" applyFont="1" applyFill="1" applyBorder="1" applyAlignment="1">
      <alignment horizontal="center" vertical="center"/>
    </xf>
    <xf numFmtId="2" fontId="22" fillId="3" borderId="6"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2" fillId="0" borderId="13" xfId="0" applyFont="1" applyBorder="1" applyAlignment="1">
      <alignment horizontal="center" vertical="center" wrapText="1"/>
    </xf>
    <xf numFmtId="0" fontId="2" fillId="3" borderId="32" xfId="0" applyFont="1" applyFill="1" applyBorder="1" applyAlignment="1">
      <alignment horizontal="center" vertical="center"/>
    </xf>
    <xf numFmtId="14" fontId="22" fillId="6" borderId="3" xfId="0" applyNumberFormat="1" applyFont="1" applyFill="1" applyBorder="1" applyAlignment="1">
      <alignment horizontal="center" vertical="center" wrapText="1"/>
    </xf>
    <xf numFmtId="0" fontId="22" fillId="6" borderId="2" xfId="0" applyFont="1" applyFill="1" applyBorder="1" applyAlignment="1">
      <alignment horizontal="center" vertical="center"/>
    </xf>
    <xf numFmtId="2" fontId="22" fillId="6" borderId="6"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0" fontId="2" fillId="0" borderId="0" xfId="0" applyFont="1" applyAlignment="1">
      <alignment horizontal="center" vertical="center" wrapText="1"/>
    </xf>
    <xf numFmtId="0" fontId="31" fillId="0" borderId="2" xfId="0" applyFont="1" applyBorder="1" applyAlignment="1">
      <alignment horizontal="center" vertical="center"/>
    </xf>
    <xf numFmtId="4" fontId="2" fillId="0" borderId="2" xfId="0" applyNumberFormat="1" applyFont="1" applyBorder="1" applyAlignment="1">
      <alignment horizontal="center" vertical="center"/>
    </xf>
    <xf numFmtId="14" fontId="2" fillId="0" borderId="2" xfId="0" applyNumberFormat="1" applyFont="1" applyBorder="1" applyAlignment="1">
      <alignment horizontal="center" vertical="center"/>
    </xf>
    <xf numFmtId="2" fontId="46" fillId="11" borderId="1" xfId="0" applyNumberFormat="1" applyFont="1" applyFill="1" applyBorder="1" applyAlignment="1">
      <alignment horizontal="center" vertical="center"/>
    </xf>
    <xf numFmtId="0" fontId="47" fillId="11" borderId="4" xfId="0" applyFont="1" applyFill="1" applyBorder="1" applyAlignment="1">
      <alignment horizontal="center" vertical="center"/>
    </xf>
    <xf numFmtId="0" fontId="46" fillId="11" borderId="4" xfId="0" applyFont="1" applyFill="1" applyBorder="1" applyAlignment="1">
      <alignment horizontal="center" vertical="center"/>
    </xf>
    <xf numFmtId="170" fontId="48" fillId="11" borderId="5" xfId="0" applyNumberFormat="1" applyFont="1" applyFill="1" applyBorder="1" applyAlignment="1">
      <alignment horizontal="center" vertical="center"/>
    </xf>
    <xf numFmtId="0" fontId="24" fillId="0" borderId="0" xfId="0" applyFont="1" applyAlignment="1">
      <alignment horizontal="center" vertical="center"/>
    </xf>
    <xf numFmtId="14" fontId="21" fillId="0" borderId="51" xfId="0" applyNumberFormat="1" applyFont="1" applyBorder="1" applyAlignment="1">
      <alignment horizontal="center" vertical="center"/>
    </xf>
    <xf numFmtId="0" fontId="0" fillId="0" borderId="52" xfId="0" applyFont="1" applyBorder="1" applyAlignment="1">
      <alignment horizontal="center" vertical="center" wrapText="1"/>
    </xf>
    <xf numFmtId="0" fontId="0" fillId="0" borderId="51" xfId="0" applyFont="1" applyBorder="1" applyAlignment="1">
      <alignment horizontal="center" vertical="center" wrapText="1"/>
    </xf>
    <xf numFmtId="0" fontId="22" fillId="0" borderId="11" xfId="0" applyFont="1" applyBorder="1" applyAlignment="1">
      <alignment horizontal="center" vertical="center" wrapText="1"/>
    </xf>
    <xf numFmtId="2" fontId="0" fillId="0" borderId="51" xfId="0" applyNumberFormat="1" applyFont="1" applyBorder="1" applyAlignment="1">
      <alignment horizontal="center" vertical="center"/>
    </xf>
    <xf numFmtId="172" fontId="0" fillId="0" borderId="11" xfId="0" applyNumberFormat="1" applyFont="1" applyBorder="1" applyAlignment="1">
      <alignment horizontal="center" vertical="center"/>
    </xf>
    <xf numFmtId="14" fontId="21" fillId="0" borderId="2" xfId="0" applyNumberFormat="1" applyFont="1" applyBorder="1" applyAlignment="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wrapText="1"/>
    </xf>
    <xf numFmtId="0" fontId="2" fillId="3" borderId="53" xfId="0" applyFont="1" applyFill="1" applyBorder="1" applyAlignment="1">
      <alignment horizontal="center" vertical="center"/>
    </xf>
    <xf numFmtId="49" fontId="43" fillId="10" borderId="2" xfId="4" applyFont="1" applyFill="1" applyBorder="1" applyAlignment="1">
      <alignment horizontal="center" vertical="center"/>
    </xf>
  </cellXfs>
  <cellStyles count="10">
    <cellStyle name="Millares" xfId="6" builtinId="3"/>
    <cellStyle name="Neutral" xfId="7" builtinId="28"/>
    <cellStyle name="Neutral 2" xfId="9"/>
    <cellStyle name="Normal" xfId="0" builtinId="0"/>
    <cellStyle name="Normal 2" xfId="2"/>
    <cellStyle name="Normal 3" xfId="4"/>
    <cellStyle name="Normal 4" xfId="5"/>
    <cellStyle name="Normal 5" xfId="1"/>
    <cellStyle name="Normal 5 2" xfId="3"/>
    <cellStyle name="Normal 5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3"/>
  <sheetViews>
    <sheetView topLeftCell="A7" workbookViewId="0">
      <selection activeCell="J70" sqref="J70"/>
    </sheetView>
  </sheetViews>
  <sheetFormatPr baseColWidth="10" defaultRowHeight="15"/>
  <cols>
    <col min="1" max="1" width="30.5703125" customWidth="1"/>
    <col min="2" max="2" width="13.140625" customWidth="1"/>
    <col min="3" max="3" width="26.5703125" customWidth="1"/>
    <col min="4" max="4" width="45.85546875" customWidth="1"/>
    <col min="5" max="5" width="15" customWidth="1"/>
    <col min="6" max="6" width="13.7109375" customWidth="1"/>
    <col min="7" max="7" width="11.85546875" customWidth="1"/>
  </cols>
  <sheetData>
    <row r="1" spans="1:7">
      <c r="A1" s="727" t="s">
        <v>0</v>
      </c>
      <c r="B1" s="727"/>
      <c r="C1" s="727"/>
      <c r="D1" s="727"/>
      <c r="E1" s="727"/>
      <c r="F1" s="727"/>
    </row>
    <row r="2" spans="1:7">
      <c r="A2" s="727" t="s">
        <v>258</v>
      </c>
      <c r="B2" s="727"/>
      <c r="C2" s="727"/>
      <c r="D2" s="727"/>
      <c r="E2" s="727"/>
      <c r="F2" s="727"/>
    </row>
    <row r="3" spans="1:7" ht="15.75" thickBot="1">
      <c r="A3" s="727" t="s">
        <v>256</v>
      </c>
      <c r="B3" s="727"/>
      <c r="C3" s="727"/>
      <c r="D3" s="727"/>
      <c r="E3" s="727"/>
      <c r="F3" s="727"/>
    </row>
    <row r="4" spans="1:7" ht="15.75" thickBot="1">
      <c r="A4" s="704" t="s">
        <v>257</v>
      </c>
      <c r="B4" s="705"/>
      <c r="C4" s="705"/>
      <c r="D4" s="705"/>
      <c r="E4" s="705"/>
      <c r="F4" s="705"/>
      <c r="G4" s="710"/>
    </row>
    <row r="5" spans="1:7" s="1" customFormat="1" ht="15.75" thickBot="1">
      <c r="A5" s="121" t="s">
        <v>4</v>
      </c>
      <c r="B5" s="192" t="s">
        <v>40</v>
      </c>
      <c r="C5" s="122" t="s">
        <v>5</v>
      </c>
      <c r="D5" s="207" t="s">
        <v>149</v>
      </c>
      <c r="E5" s="122" t="s">
        <v>7</v>
      </c>
      <c r="F5" s="122" t="s">
        <v>8</v>
      </c>
      <c r="G5" s="123" t="s">
        <v>9</v>
      </c>
    </row>
    <row r="6" spans="1:7" ht="47.25">
      <c r="A6" s="295" t="s">
        <v>150</v>
      </c>
      <c r="B6" s="250" t="s">
        <v>154</v>
      </c>
      <c r="C6" s="296" t="s">
        <v>11</v>
      </c>
      <c r="D6" s="297" t="s">
        <v>162</v>
      </c>
      <c r="E6" s="298" t="s">
        <v>174</v>
      </c>
      <c r="F6" s="298" t="s">
        <v>175</v>
      </c>
      <c r="G6" s="299">
        <v>17.5</v>
      </c>
    </row>
    <row r="7" spans="1:7" ht="47.25">
      <c r="A7" s="295" t="s">
        <v>150</v>
      </c>
      <c r="B7" s="250" t="s">
        <v>154</v>
      </c>
      <c r="C7" s="296" t="s">
        <v>11</v>
      </c>
      <c r="D7" s="297" t="s">
        <v>163</v>
      </c>
      <c r="E7" s="298" t="s">
        <v>176</v>
      </c>
      <c r="F7" s="298" t="s">
        <v>177</v>
      </c>
      <c r="G7" s="299">
        <v>17.5</v>
      </c>
    </row>
    <row r="8" spans="1:7" ht="31.5">
      <c r="A8" s="296" t="s">
        <v>18</v>
      </c>
      <c r="B8" s="250" t="s">
        <v>155</v>
      </c>
      <c r="C8" s="296" t="s">
        <v>14</v>
      </c>
      <c r="D8" s="297" t="s">
        <v>164</v>
      </c>
      <c r="E8" s="298" t="s">
        <v>178</v>
      </c>
      <c r="F8" s="298" t="s">
        <v>178</v>
      </c>
      <c r="G8" s="299">
        <v>6</v>
      </c>
    </row>
    <row r="9" spans="1:7" ht="31.5">
      <c r="A9" s="296" t="s">
        <v>18</v>
      </c>
      <c r="B9" s="250" t="s">
        <v>155</v>
      </c>
      <c r="C9" s="300" t="s">
        <v>14</v>
      </c>
      <c r="D9" s="297" t="s">
        <v>165</v>
      </c>
      <c r="E9" s="298" t="s">
        <v>179</v>
      </c>
      <c r="F9" s="298" t="s">
        <v>179</v>
      </c>
      <c r="G9" s="299">
        <v>6</v>
      </c>
    </row>
    <row r="10" spans="1:7" ht="47.25">
      <c r="A10" s="296" t="s">
        <v>18</v>
      </c>
      <c r="B10" s="250" t="s">
        <v>155</v>
      </c>
      <c r="C10" s="300" t="s">
        <v>17</v>
      </c>
      <c r="D10" s="297" t="s">
        <v>166</v>
      </c>
      <c r="E10" s="298" t="s">
        <v>180</v>
      </c>
      <c r="F10" s="298" t="s">
        <v>180</v>
      </c>
      <c r="G10" s="299">
        <v>7.5</v>
      </c>
    </row>
    <row r="11" spans="1:7" ht="47.25">
      <c r="A11" s="296" t="s">
        <v>18</v>
      </c>
      <c r="B11" s="250" t="s">
        <v>155</v>
      </c>
      <c r="C11" s="301" t="s">
        <v>173</v>
      </c>
      <c r="D11" s="297" t="s">
        <v>167</v>
      </c>
      <c r="E11" s="298" t="s">
        <v>181</v>
      </c>
      <c r="F11" s="298" t="s">
        <v>181</v>
      </c>
      <c r="G11" s="299">
        <v>17</v>
      </c>
    </row>
    <row r="12" spans="1:7" ht="31.5">
      <c r="A12" s="296" t="s">
        <v>151</v>
      </c>
      <c r="B12" s="250" t="s">
        <v>156</v>
      </c>
      <c r="C12" s="300" t="s">
        <v>11</v>
      </c>
      <c r="D12" s="297" t="s">
        <v>168</v>
      </c>
      <c r="E12" s="298" t="s">
        <v>182</v>
      </c>
      <c r="F12" s="298" t="s">
        <v>183</v>
      </c>
      <c r="G12" s="299">
        <v>17.5</v>
      </c>
    </row>
    <row r="13" spans="1:7" ht="31.5">
      <c r="A13" s="296" t="s">
        <v>16</v>
      </c>
      <c r="B13" s="250" t="s">
        <v>157</v>
      </c>
      <c r="C13" s="300" t="s">
        <v>11</v>
      </c>
      <c r="D13" s="297" t="s">
        <v>168</v>
      </c>
      <c r="E13" s="298" t="s">
        <v>182</v>
      </c>
      <c r="F13" s="298" t="s">
        <v>183</v>
      </c>
      <c r="G13" s="299">
        <v>17.5</v>
      </c>
    </row>
    <row r="14" spans="1:7" ht="31.5">
      <c r="A14" s="296" t="s">
        <v>152</v>
      </c>
      <c r="B14" s="250" t="s">
        <v>158</v>
      </c>
      <c r="C14" s="302" t="s">
        <v>11</v>
      </c>
      <c r="D14" s="297" t="s">
        <v>169</v>
      </c>
      <c r="E14" s="298" t="s">
        <v>184</v>
      </c>
      <c r="F14" s="298" t="s">
        <v>185</v>
      </c>
      <c r="G14" s="299">
        <v>17.5</v>
      </c>
    </row>
    <row r="15" spans="1:7" ht="47.25">
      <c r="A15" s="296" t="s">
        <v>153</v>
      </c>
      <c r="B15" s="250" t="s">
        <v>159</v>
      </c>
      <c r="C15" s="300" t="s">
        <v>10</v>
      </c>
      <c r="D15" s="297" t="s">
        <v>170</v>
      </c>
      <c r="E15" s="298" t="s">
        <v>186</v>
      </c>
      <c r="F15" s="298" t="s">
        <v>186</v>
      </c>
      <c r="G15" s="299">
        <v>9.5</v>
      </c>
    </row>
    <row r="16" spans="1:7" ht="31.5">
      <c r="A16" s="296" t="s">
        <v>15</v>
      </c>
      <c r="B16" s="250" t="s">
        <v>160</v>
      </c>
      <c r="C16" s="302" t="s">
        <v>11</v>
      </c>
      <c r="D16" s="297" t="s">
        <v>171</v>
      </c>
      <c r="E16" s="298" t="s">
        <v>184</v>
      </c>
      <c r="F16" s="298" t="s">
        <v>185</v>
      </c>
      <c r="G16" s="299">
        <v>17.5</v>
      </c>
    </row>
    <row r="17" spans="1:7" ht="63">
      <c r="A17" s="296" t="s">
        <v>233</v>
      </c>
      <c r="B17" s="250" t="s">
        <v>161</v>
      </c>
      <c r="C17" s="300" t="s">
        <v>13</v>
      </c>
      <c r="D17" s="297" t="s">
        <v>172</v>
      </c>
      <c r="E17" s="298" t="s">
        <v>187</v>
      </c>
      <c r="F17" s="298" t="s">
        <v>188</v>
      </c>
      <c r="G17" s="299">
        <v>19</v>
      </c>
    </row>
    <row r="18" spans="1:7" ht="15.75">
      <c r="A18" s="303"/>
      <c r="B18" s="294"/>
      <c r="C18" s="304"/>
      <c r="D18" s="297" t="s">
        <v>189</v>
      </c>
      <c r="E18" s="298"/>
      <c r="F18" s="298"/>
      <c r="G18" s="299">
        <v>0</v>
      </c>
    </row>
    <row r="19" spans="1:7" ht="72.75" customHeight="1">
      <c r="A19" s="301" t="s">
        <v>233</v>
      </c>
      <c r="B19" s="250" t="s">
        <v>161</v>
      </c>
      <c r="C19" s="300" t="s">
        <v>13</v>
      </c>
      <c r="D19" s="297" t="s">
        <v>190</v>
      </c>
      <c r="E19" s="298" t="s">
        <v>198</v>
      </c>
      <c r="F19" s="298" t="s">
        <v>199</v>
      </c>
      <c r="G19" s="299">
        <v>37.5</v>
      </c>
    </row>
    <row r="20" spans="1:7" ht="63">
      <c r="A20" s="301" t="s">
        <v>233</v>
      </c>
      <c r="B20" s="250" t="s">
        <v>161</v>
      </c>
      <c r="C20" s="300" t="s">
        <v>13</v>
      </c>
      <c r="D20" s="297" t="s">
        <v>191</v>
      </c>
      <c r="E20" s="298" t="s">
        <v>200</v>
      </c>
      <c r="F20" s="298" t="s">
        <v>180</v>
      </c>
      <c r="G20" s="299">
        <v>19</v>
      </c>
    </row>
    <row r="21" spans="1:7" ht="78.75">
      <c r="A21" s="301" t="s">
        <v>233</v>
      </c>
      <c r="B21" s="250" t="s">
        <v>161</v>
      </c>
      <c r="C21" s="300" t="s">
        <v>13</v>
      </c>
      <c r="D21" s="297" t="s">
        <v>192</v>
      </c>
      <c r="E21" s="298" t="s">
        <v>201</v>
      </c>
      <c r="F21" s="298" t="s">
        <v>201</v>
      </c>
      <c r="G21" s="299">
        <v>9.5</v>
      </c>
    </row>
    <row r="22" spans="1:7" ht="78.75">
      <c r="A22" s="301" t="s">
        <v>189</v>
      </c>
      <c r="B22" s="250"/>
      <c r="C22" s="300"/>
      <c r="D22" s="297" t="s">
        <v>193</v>
      </c>
      <c r="E22" s="298"/>
      <c r="F22" s="298"/>
      <c r="G22" s="299">
        <v>0</v>
      </c>
    </row>
    <row r="23" spans="1:7" ht="78.75">
      <c r="A23" s="301" t="s">
        <v>233</v>
      </c>
      <c r="B23" s="250" t="s">
        <v>161</v>
      </c>
      <c r="C23" s="300" t="s">
        <v>13</v>
      </c>
      <c r="D23" s="297" t="s">
        <v>194</v>
      </c>
      <c r="E23" s="305">
        <v>45439</v>
      </c>
      <c r="F23" s="305">
        <v>45443</v>
      </c>
      <c r="G23" s="299">
        <v>47.5</v>
      </c>
    </row>
    <row r="24" spans="1:7" ht="63">
      <c r="A24" s="301" t="s">
        <v>234</v>
      </c>
      <c r="B24" s="250" t="s">
        <v>222</v>
      </c>
      <c r="C24" s="300" t="s">
        <v>13</v>
      </c>
      <c r="D24" s="297" t="s">
        <v>195</v>
      </c>
      <c r="E24" s="298" t="s">
        <v>187</v>
      </c>
      <c r="F24" s="298" t="s">
        <v>188</v>
      </c>
      <c r="G24" s="299">
        <v>15</v>
      </c>
    </row>
    <row r="25" spans="1:7" ht="69" customHeight="1">
      <c r="A25" s="301" t="s">
        <v>234</v>
      </c>
      <c r="B25" s="250" t="s">
        <v>222</v>
      </c>
      <c r="C25" s="300" t="s">
        <v>13</v>
      </c>
      <c r="D25" s="297" t="s">
        <v>196</v>
      </c>
      <c r="E25" s="298" t="s">
        <v>179</v>
      </c>
      <c r="F25" s="298" t="s">
        <v>180</v>
      </c>
      <c r="G25" s="299">
        <v>22.5</v>
      </c>
    </row>
    <row r="26" spans="1:7" ht="69.75" customHeight="1">
      <c r="A26" s="301" t="s">
        <v>234</v>
      </c>
      <c r="B26" s="250" t="s">
        <v>222</v>
      </c>
      <c r="C26" s="300" t="s">
        <v>13</v>
      </c>
      <c r="D26" s="297" t="s">
        <v>197</v>
      </c>
      <c r="E26" s="298" t="s">
        <v>202</v>
      </c>
      <c r="F26" s="298" t="s">
        <v>201</v>
      </c>
      <c r="G26" s="299">
        <v>37.5</v>
      </c>
    </row>
    <row r="27" spans="1:7" ht="78.75">
      <c r="A27" s="301" t="s">
        <v>234</v>
      </c>
      <c r="B27" s="250" t="s">
        <v>222</v>
      </c>
      <c r="C27" s="300" t="s">
        <v>13</v>
      </c>
      <c r="D27" s="297" t="s">
        <v>194</v>
      </c>
      <c r="E27" s="298" t="s">
        <v>203</v>
      </c>
      <c r="F27" s="298" t="s">
        <v>204</v>
      </c>
      <c r="G27" s="299">
        <v>37.5</v>
      </c>
    </row>
    <row r="28" spans="1:7" ht="63">
      <c r="A28" s="301" t="s">
        <v>235</v>
      </c>
      <c r="B28" s="250" t="s">
        <v>223</v>
      </c>
      <c r="C28" s="300" t="s">
        <v>13</v>
      </c>
      <c r="D28" s="297" t="s">
        <v>195</v>
      </c>
      <c r="E28" s="298" t="s">
        <v>198</v>
      </c>
      <c r="F28" s="298" t="s">
        <v>198</v>
      </c>
      <c r="G28" s="299">
        <v>9.5</v>
      </c>
    </row>
    <row r="29" spans="1:7" ht="71.25" customHeight="1">
      <c r="A29" s="301" t="s">
        <v>235</v>
      </c>
      <c r="B29" s="250" t="s">
        <v>223</v>
      </c>
      <c r="C29" s="300" t="s">
        <v>13</v>
      </c>
      <c r="D29" s="297" t="s">
        <v>196</v>
      </c>
      <c r="E29" s="298" t="s">
        <v>178</v>
      </c>
      <c r="F29" s="298" t="s">
        <v>179</v>
      </c>
      <c r="G29" s="299">
        <v>19</v>
      </c>
    </row>
    <row r="30" spans="1:7" ht="63">
      <c r="A30" s="301" t="s">
        <v>235</v>
      </c>
      <c r="B30" s="250" t="s">
        <v>223</v>
      </c>
      <c r="C30" s="300" t="s">
        <v>13</v>
      </c>
      <c r="D30" s="297" t="s">
        <v>197</v>
      </c>
      <c r="E30" s="298" t="s">
        <v>202</v>
      </c>
      <c r="F30" s="298" t="s">
        <v>205</v>
      </c>
      <c r="G30" s="299">
        <v>28.5</v>
      </c>
    </row>
    <row r="31" spans="1:7" ht="63">
      <c r="A31" s="301" t="s">
        <v>236</v>
      </c>
      <c r="B31" s="250" t="s">
        <v>224</v>
      </c>
      <c r="C31" s="300" t="s">
        <v>13</v>
      </c>
      <c r="D31" s="297" t="s">
        <v>206</v>
      </c>
      <c r="E31" s="298" t="s">
        <v>214</v>
      </c>
      <c r="F31" s="298" t="s">
        <v>214</v>
      </c>
      <c r="G31" s="299">
        <v>9.5</v>
      </c>
    </row>
    <row r="32" spans="1:7" ht="63">
      <c r="A32" s="301" t="s">
        <v>237</v>
      </c>
      <c r="B32" s="250" t="s">
        <v>225</v>
      </c>
      <c r="C32" s="300" t="s">
        <v>13</v>
      </c>
      <c r="D32" s="297" t="s">
        <v>207</v>
      </c>
      <c r="E32" s="298" t="s">
        <v>215</v>
      </c>
      <c r="F32" s="298" t="s">
        <v>199</v>
      </c>
      <c r="G32" s="299">
        <v>28.5</v>
      </c>
    </row>
    <row r="33" spans="1:7" ht="63">
      <c r="A33" s="301" t="s">
        <v>237</v>
      </c>
      <c r="B33" s="250" t="s">
        <v>225</v>
      </c>
      <c r="C33" s="300" t="s">
        <v>13</v>
      </c>
      <c r="D33" s="297" t="s">
        <v>208</v>
      </c>
      <c r="E33" s="298" t="s">
        <v>216</v>
      </c>
      <c r="F33" s="298" t="s">
        <v>216</v>
      </c>
      <c r="G33" s="299">
        <v>9.5</v>
      </c>
    </row>
    <row r="34" spans="1:7" ht="31.5">
      <c r="A34" s="301" t="s">
        <v>151</v>
      </c>
      <c r="B34" s="250" t="s">
        <v>156</v>
      </c>
      <c r="C34" s="302" t="s">
        <v>11</v>
      </c>
      <c r="D34" s="297" t="s">
        <v>209</v>
      </c>
      <c r="E34" s="298" t="s">
        <v>217</v>
      </c>
      <c r="F34" s="298" t="s">
        <v>218</v>
      </c>
      <c r="G34" s="299">
        <v>17.5</v>
      </c>
    </row>
    <row r="35" spans="1:7" ht="47.25">
      <c r="A35" s="295" t="s">
        <v>238</v>
      </c>
      <c r="B35" s="250" t="s">
        <v>226</v>
      </c>
      <c r="C35" s="302" t="s">
        <v>12</v>
      </c>
      <c r="D35" s="297" t="s">
        <v>210</v>
      </c>
      <c r="E35" s="298" t="s">
        <v>187</v>
      </c>
      <c r="F35" s="298" t="s">
        <v>187</v>
      </c>
      <c r="G35" s="306">
        <v>23</v>
      </c>
    </row>
    <row r="36" spans="1:7" ht="47.25">
      <c r="A36" s="296" t="s">
        <v>239</v>
      </c>
      <c r="B36" s="250" t="s">
        <v>227</v>
      </c>
      <c r="C36" s="300" t="s">
        <v>13</v>
      </c>
      <c r="D36" s="297" t="s">
        <v>211</v>
      </c>
      <c r="E36" s="298" t="s">
        <v>219</v>
      </c>
      <c r="F36" s="298" t="s">
        <v>219</v>
      </c>
      <c r="G36" s="299">
        <v>12</v>
      </c>
    </row>
    <row r="37" spans="1:7" ht="47.25">
      <c r="A37" s="296" t="s">
        <v>240</v>
      </c>
      <c r="B37" s="250" t="s">
        <v>228</v>
      </c>
      <c r="C37" s="302" t="s">
        <v>17</v>
      </c>
      <c r="D37" s="297" t="s">
        <v>212</v>
      </c>
      <c r="E37" s="298" t="s">
        <v>180</v>
      </c>
      <c r="F37" s="298" t="s">
        <v>180</v>
      </c>
      <c r="G37" s="299">
        <v>7.5</v>
      </c>
    </row>
    <row r="38" spans="1:7" ht="53.25" customHeight="1">
      <c r="A38" s="296" t="s">
        <v>241</v>
      </c>
      <c r="B38" s="250" t="s">
        <v>229</v>
      </c>
      <c r="C38" s="302" t="s">
        <v>17</v>
      </c>
      <c r="D38" s="297" t="s">
        <v>212</v>
      </c>
      <c r="E38" s="298" t="s">
        <v>180</v>
      </c>
      <c r="F38" s="298" t="s">
        <v>180</v>
      </c>
      <c r="G38" s="299">
        <v>7.5</v>
      </c>
    </row>
    <row r="39" spans="1:7" ht="53.25" customHeight="1">
      <c r="A39" s="296" t="s">
        <v>242</v>
      </c>
      <c r="B39" s="250" t="s">
        <v>230</v>
      </c>
      <c r="C39" s="302" t="s">
        <v>17</v>
      </c>
      <c r="D39" s="297" t="s">
        <v>212</v>
      </c>
      <c r="E39" s="298" t="s">
        <v>180</v>
      </c>
      <c r="F39" s="298" t="s">
        <v>180</v>
      </c>
      <c r="G39" s="299">
        <v>7.5</v>
      </c>
    </row>
    <row r="40" spans="1:7" ht="53.25" customHeight="1">
      <c r="A40" s="296" t="s">
        <v>243</v>
      </c>
      <c r="B40" s="213" t="s">
        <v>231</v>
      </c>
      <c r="C40" s="302" t="s">
        <v>17</v>
      </c>
      <c r="D40" s="297" t="s">
        <v>212</v>
      </c>
      <c r="E40" s="298" t="s">
        <v>180</v>
      </c>
      <c r="F40" s="298" t="s">
        <v>180</v>
      </c>
      <c r="G40" s="299">
        <v>7.5</v>
      </c>
    </row>
    <row r="41" spans="1:7" ht="47.25">
      <c r="A41" s="296" t="s">
        <v>244</v>
      </c>
      <c r="B41" s="213" t="s">
        <v>232</v>
      </c>
      <c r="C41" s="302" t="s">
        <v>17</v>
      </c>
      <c r="D41" s="297" t="s">
        <v>212</v>
      </c>
      <c r="E41" s="298" t="s">
        <v>180</v>
      </c>
      <c r="F41" s="298" t="s">
        <v>180</v>
      </c>
      <c r="G41" s="299">
        <v>7.5</v>
      </c>
    </row>
    <row r="42" spans="1:7" ht="31.5">
      <c r="A42" s="296" t="s">
        <v>152</v>
      </c>
      <c r="B42" s="250" t="s">
        <v>158</v>
      </c>
      <c r="C42" s="296" t="s">
        <v>11</v>
      </c>
      <c r="D42" s="297" t="s">
        <v>213</v>
      </c>
      <c r="E42" s="298" t="s">
        <v>220</v>
      </c>
      <c r="F42" s="298" t="s">
        <v>221</v>
      </c>
      <c r="G42" s="299">
        <v>17.5</v>
      </c>
    </row>
    <row r="43" spans="1:7" ht="15.75">
      <c r="A43" s="307"/>
      <c r="B43" s="293"/>
      <c r="C43" s="308"/>
      <c r="D43" s="309"/>
      <c r="E43" s="310"/>
      <c r="F43" s="310"/>
      <c r="G43" s="311"/>
    </row>
    <row r="44" spans="1:7" ht="15.75">
      <c r="A44" s="307"/>
      <c r="B44" s="293"/>
      <c r="C44" s="308"/>
      <c r="D44" s="309"/>
      <c r="E44" s="310"/>
      <c r="F44" s="310"/>
      <c r="G44" s="299"/>
    </row>
    <row r="45" spans="1:7" ht="15.75">
      <c r="A45" s="720" t="s">
        <v>19</v>
      </c>
      <c r="B45" s="721"/>
      <c r="C45" s="721"/>
      <c r="D45" s="721"/>
      <c r="E45" s="721"/>
      <c r="F45" s="722"/>
      <c r="G45" s="348">
        <f>SUM(G6:G44)</f>
        <v>608</v>
      </c>
    </row>
    <row r="46" spans="1:7" ht="15.75" thickBot="1">
      <c r="A46" s="280"/>
      <c r="B46" s="281"/>
      <c r="C46" s="281"/>
      <c r="D46" s="203"/>
      <c r="E46" s="204"/>
      <c r="F46" s="204"/>
      <c r="G46" s="205"/>
    </row>
    <row r="47" spans="1:7" ht="15.75" thickBot="1">
      <c r="A47" s="704" t="s">
        <v>20</v>
      </c>
      <c r="B47" s="705"/>
      <c r="C47" s="705"/>
      <c r="D47" s="705"/>
      <c r="E47" s="705"/>
      <c r="F47" s="705"/>
      <c r="G47" s="710"/>
    </row>
    <row r="48" spans="1:7" ht="15.75" thickBot="1">
      <c r="A48" s="206" t="s">
        <v>4</v>
      </c>
      <c r="B48" s="192" t="s">
        <v>40</v>
      </c>
      <c r="C48" s="207" t="s">
        <v>5</v>
      </c>
      <c r="D48" s="207" t="s">
        <v>149</v>
      </c>
      <c r="E48" s="207" t="s">
        <v>7</v>
      </c>
      <c r="F48" s="207" t="s">
        <v>8</v>
      </c>
      <c r="G48" s="208" t="s">
        <v>9</v>
      </c>
    </row>
    <row r="49" spans="1:7" ht="75">
      <c r="A49" s="209" t="s">
        <v>48</v>
      </c>
      <c r="B49" s="251" t="s">
        <v>57</v>
      </c>
      <c r="C49" s="213" t="s">
        <v>22</v>
      </c>
      <c r="D49" s="312" t="s">
        <v>73</v>
      </c>
      <c r="E49" s="251">
        <v>45489</v>
      </c>
      <c r="F49" s="251">
        <v>45492</v>
      </c>
      <c r="G49" s="335">
        <v>323</v>
      </c>
    </row>
    <row r="50" spans="1:7" ht="75">
      <c r="A50" s="211" t="s">
        <v>49</v>
      </c>
      <c r="B50" s="250" t="s">
        <v>58</v>
      </c>
      <c r="C50" s="313" t="s">
        <v>22</v>
      </c>
      <c r="D50" s="314" t="s">
        <v>73</v>
      </c>
      <c r="E50" s="315">
        <v>45489</v>
      </c>
      <c r="F50" s="315">
        <v>45492</v>
      </c>
      <c r="G50" s="342">
        <v>323</v>
      </c>
    </row>
    <row r="51" spans="1:7" ht="30">
      <c r="A51" s="211" t="s">
        <v>50</v>
      </c>
      <c r="B51" s="250" t="s">
        <v>59</v>
      </c>
      <c r="C51" s="313" t="s">
        <v>148</v>
      </c>
      <c r="D51" s="314" t="s">
        <v>74</v>
      </c>
      <c r="E51" s="268">
        <v>45463</v>
      </c>
      <c r="F51" s="251">
        <v>45465</v>
      </c>
      <c r="G51" s="342">
        <v>206</v>
      </c>
    </row>
    <row r="52" spans="1:7" ht="45">
      <c r="A52" s="211" t="s">
        <v>51</v>
      </c>
      <c r="B52" s="250" t="s">
        <v>60</v>
      </c>
      <c r="C52" s="313" t="s">
        <v>148</v>
      </c>
      <c r="D52" s="314" t="s">
        <v>75</v>
      </c>
      <c r="E52" s="268">
        <v>45463</v>
      </c>
      <c r="F52" s="251">
        <v>45465</v>
      </c>
      <c r="G52" s="342">
        <v>206</v>
      </c>
    </row>
    <row r="53" spans="1:7" ht="30">
      <c r="A53" s="211" t="s">
        <v>23</v>
      </c>
      <c r="B53" s="250" t="s">
        <v>61</v>
      </c>
      <c r="C53" s="313" t="s">
        <v>68</v>
      </c>
      <c r="D53" s="314" t="s">
        <v>76</v>
      </c>
      <c r="E53" s="268">
        <v>45492</v>
      </c>
      <c r="F53" s="251">
        <v>45494</v>
      </c>
      <c r="G53" s="342">
        <v>250</v>
      </c>
    </row>
    <row r="54" spans="1:7" ht="60">
      <c r="A54" s="211" t="s">
        <v>52</v>
      </c>
      <c r="B54" s="250" t="s">
        <v>62</v>
      </c>
      <c r="C54" s="313" t="s">
        <v>68</v>
      </c>
      <c r="D54" s="314" t="s">
        <v>77</v>
      </c>
      <c r="E54" s="268">
        <v>45492</v>
      </c>
      <c r="F54" s="251">
        <v>45494</v>
      </c>
      <c r="G54" s="342">
        <v>200</v>
      </c>
    </row>
    <row r="55" spans="1:7" ht="45">
      <c r="A55" s="211" t="s">
        <v>21</v>
      </c>
      <c r="B55" s="250" t="s">
        <v>63</v>
      </c>
      <c r="C55" s="313" t="s">
        <v>68</v>
      </c>
      <c r="D55" s="314" t="s">
        <v>78</v>
      </c>
      <c r="E55" s="269">
        <v>46587</v>
      </c>
      <c r="F55" s="251">
        <v>45494</v>
      </c>
      <c r="G55" s="342">
        <v>203.5</v>
      </c>
    </row>
    <row r="56" spans="1:7">
      <c r="A56" s="211" t="s">
        <v>53</v>
      </c>
      <c r="B56" s="250" t="s">
        <v>64</v>
      </c>
      <c r="C56" s="313" t="s">
        <v>69</v>
      </c>
      <c r="D56" s="314" t="s">
        <v>79</v>
      </c>
      <c r="E56" s="269">
        <v>45496</v>
      </c>
      <c r="F56" s="251">
        <v>45498</v>
      </c>
      <c r="G56" s="342">
        <v>206</v>
      </c>
    </row>
    <row r="57" spans="1:7" ht="30">
      <c r="A57" s="250" t="s">
        <v>54</v>
      </c>
      <c r="B57" s="250" t="s">
        <v>65</v>
      </c>
      <c r="C57" s="316" t="s">
        <v>70</v>
      </c>
      <c r="D57" s="314" t="s">
        <v>80</v>
      </c>
      <c r="E57" s="269">
        <v>45498</v>
      </c>
      <c r="F57" s="315">
        <v>45499</v>
      </c>
      <c r="G57" s="342">
        <v>123</v>
      </c>
    </row>
    <row r="58" spans="1:7" ht="60">
      <c r="A58" s="267" t="s">
        <v>55</v>
      </c>
      <c r="B58" s="250" t="s">
        <v>66</v>
      </c>
      <c r="C58" s="313" t="s">
        <v>71</v>
      </c>
      <c r="D58" s="314" t="s">
        <v>81</v>
      </c>
      <c r="E58" s="315">
        <v>45498</v>
      </c>
      <c r="F58" s="315">
        <v>45499</v>
      </c>
      <c r="G58" s="342">
        <v>123</v>
      </c>
    </row>
    <row r="59" spans="1:7" ht="45">
      <c r="A59" s="267" t="s">
        <v>56</v>
      </c>
      <c r="B59" s="250" t="s">
        <v>67</v>
      </c>
      <c r="C59" s="313" t="s">
        <v>72</v>
      </c>
      <c r="D59" s="314" t="s">
        <v>82</v>
      </c>
      <c r="E59" s="315">
        <v>45501</v>
      </c>
      <c r="F59" s="315">
        <v>45504</v>
      </c>
      <c r="G59" s="342">
        <v>323</v>
      </c>
    </row>
    <row r="60" spans="1:7">
      <c r="A60" s="714" t="s">
        <v>19</v>
      </c>
      <c r="B60" s="715"/>
      <c r="C60" s="715"/>
      <c r="D60" s="715"/>
      <c r="E60" s="715"/>
      <c r="F60" s="716"/>
      <c r="G60" s="333">
        <f>SUM(G49:G59)</f>
        <v>2486.5</v>
      </c>
    </row>
    <row r="61" spans="1:7" ht="15.75" thickBot="1">
      <c r="A61" s="214"/>
      <c r="B61" s="215"/>
      <c r="C61" s="216"/>
      <c r="D61" s="217"/>
      <c r="E61" s="270"/>
      <c r="F61" s="218"/>
      <c r="G61" s="219"/>
    </row>
    <row r="62" spans="1:7" ht="15.75" thickBot="1">
      <c r="A62" s="704" t="s">
        <v>24</v>
      </c>
      <c r="B62" s="705"/>
      <c r="C62" s="705"/>
      <c r="D62" s="705"/>
      <c r="E62" s="705"/>
      <c r="F62" s="705"/>
      <c r="G62" s="710"/>
    </row>
    <row r="63" spans="1:7" ht="15.75" thickBot="1">
      <c r="A63" s="220" t="s">
        <v>4</v>
      </c>
      <c r="B63" s="192" t="s">
        <v>40</v>
      </c>
      <c r="C63" s="221" t="s">
        <v>5</v>
      </c>
      <c r="D63" s="221" t="s">
        <v>6</v>
      </c>
      <c r="E63" s="221" t="s">
        <v>7</v>
      </c>
      <c r="F63" s="221" t="s">
        <v>8</v>
      </c>
      <c r="G63" s="222" t="s">
        <v>9</v>
      </c>
    </row>
    <row r="64" spans="1:7" ht="30">
      <c r="A64" s="223"/>
      <c r="B64" s="223"/>
      <c r="C64" s="224"/>
      <c r="D64" s="271" t="s">
        <v>83</v>
      </c>
      <c r="E64" s="225"/>
      <c r="F64" s="225"/>
      <c r="G64" s="346"/>
    </row>
    <row r="65" spans="1:32">
      <c r="A65" s="724" t="s">
        <v>19</v>
      </c>
      <c r="B65" s="725"/>
      <c r="C65" s="725"/>
      <c r="D65" s="725"/>
      <c r="E65" s="725"/>
      <c r="F65" s="726"/>
      <c r="G65" s="347">
        <f>SUM(G64:G64)</f>
        <v>0</v>
      </c>
    </row>
    <row r="66" spans="1:32">
      <c r="A66" s="226"/>
      <c r="B66" s="227"/>
      <c r="C66" s="227"/>
      <c r="D66" s="228"/>
      <c r="E66" s="227"/>
      <c r="F66" s="227"/>
      <c r="G66" s="229"/>
    </row>
    <row r="67" spans="1:32" ht="15.75" thickBot="1">
      <c r="A67" s="230"/>
      <c r="B67" s="231"/>
      <c r="C67" s="231"/>
      <c r="D67" s="232"/>
      <c r="E67" s="231"/>
      <c r="F67" s="231"/>
      <c r="G67" s="233"/>
    </row>
    <row r="68" spans="1:32" ht="15.75" thickBot="1">
      <c r="A68" s="704" t="s">
        <v>26</v>
      </c>
      <c r="B68" s="705"/>
      <c r="C68" s="705"/>
      <c r="D68" s="705"/>
      <c r="E68" s="705"/>
      <c r="F68" s="705"/>
      <c r="G68" s="710"/>
    </row>
    <row r="69" spans="1:32">
      <c r="A69" s="353" t="s">
        <v>4</v>
      </c>
      <c r="B69" s="354" t="s">
        <v>40</v>
      </c>
      <c r="C69" s="352" t="s">
        <v>5</v>
      </c>
      <c r="D69" s="273" t="s">
        <v>149</v>
      </c>
      <c r="E69" s="352" t="s">
        <v>7</v>
      </c>
      <c r="F69" s="352" t="s">
        <v>8</v>
      </c>
      <c r="G69" s="355" t="s">
        <v>9</v>
      </c>
    </row>
    <row r="70" spans="1:32" s="356" customFormat="1" ht="46.5" customHeight="1">
      <c r="A70" s="359" t="s">
        <v>276</v>
      </c>
      <c r="B70" s="359" t="s">
        <v>273</v>
      </c>
      <c r="C70" s="359" t="s">
        <v>269</v>
      </c>
      <c r="D70" s="357" t="s">
        <v>266</v>
      </c>
      <c r="E70" s="359" t="s">
        <v>183</v>
      </c>
      <c r="F70" s="359" t="s">
        <v>184</v>
      </c>
      <c r="G70" s="361">
        <v>22</v>
      </c>
      <c r="H70" s="364"/>
      <c r="I70" s="364"/>
      <c r="J70" s="364"/>
      <c r="K70" s="364"/>
      <c r="L70" s="364"/>
      <c r="M70" s="364"/>
      <c r="N70" s="364"/>
      <c r="O70" s="364"/>
      <c r="P70" s="364"/>
      <c r="Q70" s="364"/>
      <c r="R70" s="364"/>
      <c r="S70" s="364"/>
      <c r="T70" s="364"/>
      <c r="U70" s="364"/>
      <c r="V70" s="364"/>
      <c r="W70" s="364"/>
      <c r="X70" s="364"/>
      <c r="Y70" s="364"/>
      <c r="Z70" s="364"/>
      <c r="AA70" s="364"/>
      <c r="AB70" s="364"/>
      <c r="AC70" s="364"/>
      <c r="AD70" s="364"/>
      <c r="AE70" s="364"/>
      <c r="AF70" s="363"/>
    </row>
    <row r="71" spans="1:32" s="356" customFormat="1" ht="49.5" customHeight="1">
      <c r="A71" s="359" t="s">
        <v>277</v>
      </c>
      <c r="B71" s="360" t="s">
        <v>274</v>
      </c>
      <c r="C71" s="359" t="s">
        <v>270</v>
      </c>
      <c r="D71" s="358" t="s">
        <v>267</v>
      </c>
      <c r="E71" s="360" t="s">
        <v>271</v>
      </c>
      <c r="F71" s="359" t="s">
        <v>271</v>
      </c>
      <c r="G71" s="361">
        <v>16</v>
      </c>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3"/>
    </row>
    <row r="72" spans="1:32" s="356" customFormat="1" ht="53.25" customHeight="1">
      <c r="A72" s="359" t="s">
        <v>278</v>
      </c>
      <c r="B72" s="362" t="s">
        <v>275</v>
      </c>
      <c r="C72" s="359" t="s">
        <v>269</v>
      </c>
      <c r="D72" s="358" t="s">
        <v>268</v>
      </c>
      <c r="E72" s="362" t="s">
        <v>272</v>
      </c>
      <c r="F72" s="359" t="s">
        <v>272</v>
      </c>
      <c r="G72" s="361">
        <v>16</v>
      </c>
      <c r="H72" s="364"/>
      <c r="I72" s="364"/>
      <c r="J72" s="364"/>
      <c r="K72" s="364"/>
      <c r="L72" s="364"/>
      <c r="M72" s="364"/>
      <c r="N72" s="364"/>
      <c r="O72" s="364"/>
      <c r="P72" s="364"/>
      <c r="Q72" s="364"/>
      <c r="R72" s="364"/>
      <c r="S72" s="364"/>
      <c r="T72" s="364"/>
      <c r="U72" s="364"/>
      <c r="V72" s="364"/>
      <c r="W72" s="364"/>
      <c r="X72" s="364"/>
      <c r="Y72" s="364"/>
      <c r="Z72" s="364"/>
      <c r="AA72" s="364"/>
      <c r="AB72" s="364"/>
      <c r="AC72" s="364"/>
      <c r="AD72" s="364"/>
      <c r="AE72" s="364"/>
      <c r="AF72" s="363"/>
    </row>
    <row r="73" spans="1:32">
      <c r="A73" s="724" t="s">
        <v>19</v>
      </c>
      <c r="B73" s="725"/>
      <c r="C73" s="725"/>
      <c r="D73" s="725"/>
      <c r="E73" s="725"/>
      <c r="F73" s="725"/>
      <c r="G73" s="344">
        <f>SUM(G70:G72)</f>
        <v>54</v>
      </c>
      <c r="H73" s="364"/>
      <c r="I73" s="364"/>
      <c r="J73" s="364"/>
      <c r="K73" s="364"/>
      <c r="L73" s="364"/>
      <c r="M73" s="364"/>
      <c r="N73" s="364"/>
      <c r="O73" s="364"/>
      <c r="P73" s="364"/>
      <c r="Q73" s="364"/>
      <c r="R73" s="364"/>
      <c r="S73" s="364"/>
      <c r="T73" s="364"/>
      <c r="U73" s="364"/>
      <c r="V73" s="364"/>
      <c r="W73" s="364"/>
      <c r="X73" s="364"/>
      <c r="Y73" s="364"/>
      <c r="Z73" s="364"/>
      <c r="AA73" s="364"/>
      <c r="AB73" s="364"/>
      <c r="AC73" s="364"/>
      <c r="AD73" s="364"/>
      <c r="AE73" s="364"/>
    </row>
    <row r="74" spans="1:32" ht="15.75" thickBot="1">
      <c r="A74" s="230"/>
      <c r="B74" s="231"/>
      <c r="C74" s="231"/>
      <c r="D74" s="232"/>
      <c r="E74" s="231"/>
      <c r="F74" s="231"/>
      <c r="G74" s="278"/>
      <c r="H74" s="364"/>
      <c r="I74" s="364"/>
      <c r="J74" s="364"/>
      <c r="K74" s="364"/>
      <c r="L74" s="364"/>
      <c r="M74" s="364"/>
      <c r="N74" s="364"/>
      <c r="O74" s="364"/>
      <c r="P74" s="364"/>
      <c r="Q74" s="364"/>
      <c r="R74" s="364"/>
      <c r="S74" s="364"/>
      <c r="T74" s="364"/>
      <c r="U74" s="364"/>
      <c r="V74" s="364"/>
      <c r="W74" s="364"/>
      <c r="X74" s="364"/>
      <c r="Y74" s="364"/>
      <c r="Z74" s="364"/>
      <c r="AA74" s="364"/>
      <c r="AB74" s="364"/>
      <c r="AC74" s="364"/>
      <c r="AD74" s="364"/>
      <c r="AE74" s="364"/>
    </row>
    <row r="75" spans="1:32" ht="15.75" thickBot="1">
      <c r="A75" s="704" t="s">
        <v>27</v>
      </c>
      <c r="B75" s="705"/>
      <c r="C75" s="705"/>
      <c r="D75" s="705"/>
      <c r="E75" s="705"/>
      <c r="F75" s="705"/>
      <c r="G75" s="705"/>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row>
    <row r="76" spans="1:32" ht="15.75" thickBot="1">
      <c r="A76" s="206" t="s">
        <v>4</v>
      </c>
      <c r="B76" s="192" t="s">
        <v>40</v>
      </c>
      <c r="C76" s="207" t="s">
        <v>5</v>
      </c>
      <c r="D76" s="207" t="s">
        <v>149</v>
      </c>
      <c r="E76" s="207" t="s">
        <v>7</v>
      </c>
      <c r="F76" s="207" t="s">
        <v>8</v>
      </c>
      <c r="G76" s="208" t="s">
        <v>9</v>
      </c>
    </row>
    <row r="77" spans="1:32" ht="30">
      <c r="A77" s="235"/>
      <c r="B77" s="235"/>
      <c r="C77" s="236"/>
      <c r="D77" s="271" t="s">
        <v>83</v>
      </c>
      <c r="E77" s="237"/>
      <c r="F77" s="237"/>
      <c r="G77" s="234"/>
    </row>
    <row r="78" spans="1:32">
      <c r="A78" s="723" t="s">
        <v>19</v>
      </c>
      <c r="B78" s="723"/>
      <c r="C78" s="723"/>
      <c r="D78" s="723"/>
      <c r="E78" s="723"/>
      <c r="F78" s="723"/>
      <c r="G78" s="344">
        <f>SUM(G77:G77)</f>
        <v>0</v>
      </c>
    </row>
    <row r="79" spans="1:32" ht="15.75" thickBot="1">
      <c r="A79" s="232"/>
      <c r="B79" s="232"/>
      <c r="C79" s="232"/>
      <c r="D79" s="232"/>
      <c r="E79" s="277"/>
      <c r="F79" s="277"/>
      <c r="G79" s="278"/>
    </row>
    <row r="80" spans="1:32" ht="32.25" customHeight="1" thickBot="1">
      <c r="A80" s="704" t="s">
        <v>28</v>
      </c>
      <c r="B80" s="705"/>
      <c r="C80" s="705"/>
      <c r="D80" s="705"/>
      <c r="E80" s="705"/>
      <c r="F80" s="705"/>
      <c r="G80" s="710"/>
    </row>
    <row r="81" spans="1:18" ht="15.75" thickBot="1">
      <c r="A81" s="206" t="s">
        <v>4</v>
      </c>
      <c r="B81" s="192" t="s">
        <v>40</v>
      </c>
      <c r="C81" s="207" t="s">
        <v>5</v>
      </c>
      <c r="D81" s="207" t="s">
        <v>149</v>
      </c>
      <c r="E81" s="207" t="s">
        <v>7</v>
      </c>
      <c r="F81" s="207" t="s">
        <v>8</v>
      </c>
      <c r="G81" s="208" t="s">
        <v>9</v>
      </c>
    </row>
    <row r="82" spans="1:18" ht="30">
      <c r="A82" s="239"/>
      <c r="B82" s="239"/>
      <c r="C82" s="240"/>
      <c r="D82" s="271" t="s">
        <v>83</v>
      </c>
      <c r="E82" s="241"/>
      <c r="F82" s="241"/>
      <c r="G82" s="343"/>
    </row>
    <row r="83" spans="1:18">
      <c r="A83" s="323"/>
      <c r="B83" s="323"/>
      <c r="C83" s="323"/>
      <c r="D83" s="318" t="s">
        <v>19</v>
      </c>
      <c r="E83" s="323"/>
      <c r="F83" s="323"/>
      <c r="G83" s="344">
        <f>SUM(G82:G82)</f>
        <v>0</v>
      </c>
    </row>
    <row r="84" spans="1:18" ht="15.75" thickBot="1">
      <c r="A84" s="242"/>
      <c r="B84" s="242"/>
      <c r="C84" s="242"/>
      <c r="D84" s="243"/>
      <c r="E84" s="242"/>
      <c r="F84" s="242"/>
      <c r="G84" s="244"/>
    </row>
    <row r="85" spans="1:18" ht="15.75" thickBot="1">
      <c r="A85" s="704" t="s">
        <v>30</v>
      </c>
      <c r="B85" s="705"/>
      <c r="C85" s="705"/>
      <c r="D85" s="705"/>
      <c r="E85" s="705"/>
      <c r="F85" s="705"/>
      <c r="G85" s="710"/>
    </row>
    <row r="86" spans="1:18" ht="15.75" thickBot="1">
      <c r="A86" s="206" t="s">
        <v>4</v>
      </c>
      <c r="B86" s="192" t="s">
        <v>40</v>
      </c>
      <c r="C86" s="207" t="s">
        <v>5</v>
      </c>
      <c r="D86" s="207" t="s">
        <v>149</v>
      </c>
      <c r="E86" s="207" t="s">
        <v>7</v>
      </c>
      <c r="F86" s="207" t="s">
        <v>8</v>
      </c>
      <c r="G86" s="208" t="s">
        <v>9</v>
      </c>
    </row>
    <row r="87" spans="1:18" ht="30">
      <c r="A87" s="245"/>
      <c r="B87" s="245"/>
      <c r="C87" s="246"/>
      <c r="D87" s="271" t="s">
        <v>83</v>
      </c>
      <c r="E87" s="247"/>
      <c r="F87" s="247"/>
      <c r="G87" s="248"/>
    </row>
    <row r="88" spans="1:18" s="324" customFormat="1">
      <c r="A88" s="325"/>
      <c r="B88" s="325"/>
      <c r="C88" s="323"/>
      <c r="D88" s="326" t="s">
        <v>19</v>
      </c>
      <c r="E88" s="323"/>
      <c r="F88" s="323"/>
      <c r="G88" s="345">
        <f>SUM(G87:G87)</f>
        <v>0</v>
      </c>
      <c r="H88" s="327"/>
      <c r="I88" s="327"/>
      <c r="J88" s="327"/>
      <c r="K88" s="327"/>
      <c r="L88" s="327"/>
      <c r="M88" s="327"/>
      <c r="N88" s="327"/>
      <c r="O88" s="327"/>
      <c r="P88" s="327"/>
      <c r="Q88" s="327"/>
      <c r="R88" s="327"/>
    </row>
    <row r="89" spans="1:18" ht="15.75" thickBot="1">
      <c r="A89" s="202"/>
      <c r="B89" s="202"/>
      <c r="C89" s="202"/>
      <c r="D89" s="243"/>
      <c r="E89" s="202"/>
      <c r="F89" s="202"/>
      <c r="G89" s="244"/>
      <c r="H89" s="327"/>
      <c r="I89" s="327"/>
      <c r="J89" s="327"/>
      <c r="K89" s="327"/>
      <c r="L89" s="327"/>
      <c r="M89" s="327"/>
      <c r="N89" s="327"/>
      <c r="O89" s="327"/>
      <c r="P89" s="327"/>
      <c r="Q89" s="327"/>
      <c r="R89" s="327"/>
    </row>
    <row r="90" spans="1:18" ht="15.75" thickBot="1">
      <c r="A90" s="704" t="s">
        <v>32</v>
      </c>
      <c r="B90" s="705"/>
      <c r="C90" s="705"/>
      <c r="D90" s="705"/>
      <c r="E90" s="705"/>
      <c r="F90" s="705"/>
      <c r="G90" s="710"/>
      <c r="H90" s="327"/>
      <c r="I90" s="327"/>
      <c r="J90" s="327"/>
      <c r="K90" s="327"/>
      <c r="L90" s="327"/>
      <c r="M90" s="327"/>
      <c r="N90" s="327"/>
      <c r="O90" s="327"/>
      <c r="P90" s="327"/>
      <c r="Q90" s="327"/>
      <c r="R90" s="327"/>
    </row>
    <row r="91" spans="1:18" ht="15.75" thickBot="1">
      <c r="A91" s="206" t="s">
        <v>4</v>
      </c>
      <c r="B91" s="192" t="s">
        <v>40</v>
      </c>
      <c r="C91" s="207" t="s">
        <v>5</v>
      </c>
      <c r="D91" s="207" t="s">
        <v>149</v>
      </c>
      <c r="E91" s="273" t="s">
        <v>7</v>
      </c>
      <c r="F91" s="273" t="s">
        <v>8</v>
      </c>
      <c r="G91" s="274" t="s">
        <v>9</v>
      </c>
      <c r="H91" s="327"/>
      <c r="I91" s="327"/>
      <c r="J91" s="327"/>
      <c r="K91" s="327"/>
      <c r="L91" s="327"/>
      <c r="M91" s="327"/>
      <c r="N91" s="327"/>
      <c r="O91" s="327"/>
      <c r="P91" s="327"/>
      <c r="Q91" s="327"/>
      <c r="R91" s="327"/>
    </row>
    <row r="92" spans="1:18" ht="60">
      <c r="A92" s="289" t="s">
        <v>42</v>
      </c>
      <c r="B92" s="250" t="s">
        <v>44</v>
      </c>
      <c r="C92" s="289" t="s">
        <v>46</v>
      </c>
      <c r="D92" s="287" t="s">
        <v>144</v>
      </c>
      <c r="E92" s="290" t="s">
        <v>45</v>
      </c>
      <c r="F92" s="290" t="s">
        <v>45</v>
      </c>
      <c r="G92" s="342">
        <v>3.5</v>
      </c>
      <c r="H92" s="327"/>
      <c r="I92" s="327"/>
      <c r="J92" s="327"/>
      <c r="K92" s="327"/>
      <c r="L92" s="327"/>
      <c r="M92" s="327"/>
      <c r="N92" s="327"/>
      <c r="O92" s="327"/>
      <c r="P92" s="327"/>
      <c r="Q92" s="327"/>
      <c r="R92" s="327"/>
    </row>
    <row r="93" spans="1:18" s="324" customFormat="1" ht="60">
      <c r="A93" s="289" t="s">
        <v>43</v>
      </c>
      <c r="B93" s="250" t="s">
        <v>47</v>
      </c>
      <c r="C93" s="289" t="s">
        <v>46</v>
      </c>
      <c r="D93" s="287" t="s">
        <v>144</v>
      </c>
      <c r="E93" s="290" t="s">
        <v>45</v>
      </c>
      <c r="F93" s="290" t="s">
        <v>45</v>
      </c>
      <c r="G93" s="342">
        <v>3.5</v>
      </c>
      <c r="H93" s="327"/>
      <c r="I93" s="327"/>
      <c r="J93" s="327"/>
      <c r="K93" s="327"/>
      <c r="L93" s="327"/>
      <c r="M93" s="327"/>
      <c r="N93" s="327"/>
      <c r="O93" s="327"/>
      <c r="P93" s="327"/>
      <c r="Q93" s="327"/>
      <c r="R93" s="327"/>
    </row>
    <row r="94" spans="1:18">
      <c r="A94" s="717" t="s">
        <v>19</v>
      </c>
      <c r="B94" s="718"/>
      <c r="C94" s="718"/>
      <c r="D94" s="718"/>
      <c r="E94" s="718"/>
      <c r="F94" s="719"/>
      <c r="G94" s="337">
        <f>SUM(G92:G93)</f>
        <v>7</v>
      </c>
      <c r="H94" s="327"/>
      <c r="I94" s="327"/>
      <c r="J94" s="327"/>
      <c r="K94" s="327"/>
      <c r="L94" s="327"/>
      <c r="M94" s="327"/>
      <c r="N94" s="327"/>
      <c r="O94" s="327"/>
      <c r="P94" s="327"/>
      <c r="Q94" s="327"/>
      <c r="R94" s="327"/>
    </row>
    <row r="95" spans="1:18" ht="15.75" thickBot="1">
      <c r="A95" s="242"/>
      <c r="B95" s="242"/>
      <c r="C95" s="242"/>
      <c r="D95" s="242"/>
      <c r="E95" s="242"/>
      <c r="F95" s="242"/>
      <c r="G95" s="244"/>
      <c r="H95" s="327"/>
      <c r="I95" s="327"/>
      <c r="J95" s="327"/>
      <c r="K95" s="327"/>
      <c r="L95" s="327"/>
      <c r="M95" s="327"/>
      <c r="N95" s="327"/>
      <c r="O95" s="327"/>
      <c r="P95" s="327"/>
      <c r="Q95" s="327"/>
      <c r="R95" s="327"/>
    </row>
    <row r="96" spans="1:18" ht="15.75" thickBot="1">
      <c r="A96" s="711" t="s">
        <v>34</v>
      </c>
      <c r="B96" s="712"/>
      <c r="C96" s="712"/>
      <c r="D96" s="712"/>
      <c r="E96" s="712"/>
      <c r="F96" s="712"/>
      <c r="G96" s="713"/>
      <c r="H96" s="327"/>
      <c r="I96" s="327"/>
      <c r="J96" s="327"/>
      <c r="K96" s="327"/>
      <c r="L96" s="327"/>
      <c r="M96" s="327"/>
      <c r="N96" s="327"/>
      <c r="O96" s="327"/>
      <c r="P96" s="327"/>
      <c r="Q96" s="327"/>
      <c r="R96" s="327"/>
    </row>
    <row r="97" spans="1:18" ht="15.75" thickBot="1">
      <c r="A97" s="206" t="s">
        <v>4</v>
      </c>
      <c r="B97" s="192" t="s">
        <v>40</v>
      </c>
      <c r="C97" s="207" t="s">
        <v>5</v>
      </c>
      <c r="D97" s="207" t="s">
        <v>149</v>
      </c>
      <c r="E97" s="207" t="s">
        <v>7</v>
      </c>
      <c r="F97" s="207" t="s">
        <v>8</v>
      </c>
      <c r="G97" s="208" t="s">
        <v>9</v>
      </c>
      <c r="H97" s="327"/>
      <c r="I97" s="327"/>
      <c r="J97" s="327"/>
      <c r="K97" s="327"/>
      <c r="L97" s="327"/>
      <c r="M97" s="327"/>
      <c r="N97" s="327"/>
      <c r="O97" s="327"/>
      <c r="P97" s="327"/>
      <c r="Q97" s="327"/>
      <c r="R97" s="327"/>
    </row>
    <row r="98" spans="1:18" ht="30">
      <c r="A98" s="261" t="s">
        <v>84</v>
      </c>
      <c r="B98" s="223" t="s">
        <v>102</v>
      </c>
      <c r="C98" s="224" t="s">
        <v>17</v>
      </c>
      <c r="D98" s="288" t="s">
        <v>123</v>
      </c>
      <c r="E98" s="282">
        <v>45447</v>
      </c>
      <c r="F98" s="283">
        <v>45447</v>
      </c>
      <c r="G98" s="349">
        <v>16</v>
      </c>
      <c r="H98" s="327"/>
      <c r="I98" s="327"/>
      <c r="J98" s="327"/>
      <c r="K98" s="327"/>
      <c r="L98" s="327"/>
      <c r="M98" s="327"/>
      <c r="N98" s="327"/>
      <c r="O98" s="327"/>
      <c r="P98" s="327"/>
      <c r="Q98" s="327"/>
      <c r="R98" s="327"/>
    </row>
    <row r="99" spans="1:18" ht="45">
      <c r="A99" s="276" t="s">
        <v>85</v>
      </c>
      <c r="B99" s="250" t="s">
        <v>103</v>
      </c>
      <c r="C99" s="213" t="s">
        <v>17</v>
      </c>
      <c r="D99" s="287" t="s">
        <v>124</v>
      </c>
      <c r="E99" s="284">
        <v>45442</v>
      </c>
      <c r="F99" s="285">
        <v>45442</v>
      </c>
      <c r="G99" s="350">
        <v>16</v>
      </c>
      <c r="H99" s="327"/>
      <c r="I99" s="327"/>
      <c r="J99" s="327"/>
      <c r="K99" s="327"/>
      <c r="L99" s="327"/>
      <c r="M99" s="327"/>
      <c r="N99" s="327"/>
      <c r="O99" s="327"/>
      <c r="P99" s="327"/>
      <c r="Q99" s="327"/>
      <c r="R99" s="327"/>
    </row>
    <row r="100" spans="1:18" ht="30">
      <c r="A100" s="276" t="s">
        <v>86</v>
      </c>
      <c r="B100" s="251" t="s">
        <v>104</v>
      </c>
      <c r="C100" s="213" t="s">
        <v>17</v>
      </c>
      <c r="D100" s="317" t="s">
        <v>125</v>
      </c>
      <c r="E100" s="284">
        <v>45432</v>
      </c>
      <c r="F100" s="285">
        <v>45432</v>
      </c>
      <c r="G100" s="350">
        <v>12</v>
      </c>
      <c r="H100" s="327"/>
      <c r="I100" s="327"/>
      <c r="J100" s="327"/>
      <c r="K100" s="327"/>
      <c r="L100" s="327"/>
      <c r="M100" s="327"/>
      <c r="N100" s="327"/>
      <c r="O100" s="327"/>
      <c r="P100" s="327"/>
      <c r="Q100" s="327"/>
      <c r="R100" s="327"/>
    </row>
    <row r="101" spans="1:18" ht="30">
      <c r="A101" s="276" t="s">
        <v>87</v>
      </c>
      <c r="B101" s="223" t="s">
        <v>105</v>
      </c>
      <c r="C101" s="213" t="s">
        <v>17</v>
      </c>
      <c r="D101" s="317" t="s">
        <v>126</v>
      </c>
      <c r="E101" s="284">
        <v>45438</v>
      </c>
      <c r="F101" s="285">
        <v>45438</v>
      </c>
      <c r="G101" s="350">
        <v>16</v>
      </c>
      <c r="H101" s="327"/>
      <c r="I101" s="327"/>
      <c r="J101" s="327"/>
      <c r="K101" s="327"/>
      <c r="L101" s="327"/>
      <c r="M101" s="327"/>
      <c r="N101" s="327"/>
      <c r="O101" s="327"/>
      <c r="P101" s="327"/>
      <c r="Q101" s="327"/>
      <c r="R101" s="327"/>
    </row>
    <row r="102" spans="1:18" ht="45">
      <c r="A102" s="276" t="s">
        <v>88</v>
      </c>
      <c r="B102" s="250" t="s">
        <v>106</v>
      </c>
      <c r="C102" s="213" t="s">
        <v>17</v>
      </c>
      <c r="D102" s="317" t="s">
        <v>127</v>
      </c>
      <c r="E102" s="249">
        <v>45470</v>
      </c>
      <c r="F102" s="249">
        <v>45470</v>
      </c>
      <c r="G102" s="350">
        <v>16</v>
      </c>
      <c r="H102" s="327"/>
      <c r="I102" s="327"/>
      <c r="J102" s="327"/>
      <c r="K102" s="327"/>
      <c r="L102" s="327"/>
      <c r="M102" s="327"/>
      <c r="N102" s="327"/>
      <c r="O102" s="327"/>
      <c r="P102" s="327"/>
      <c r="Q102" s="327"/>
      <c r="R102" s="327"/>
    </row>
    <row r="103" spans="1:18" ht="30">
      <c r="A103" s="276" t="s">
        <v>89</v>
      </c>
      <c r="B103" s="250" t="s">
        <v>107</v>
      </c>
      <c r="C103" s="213" t="s">
        <v>17</v>
      </c>
      <c r="D103" s="317" t="s">
        <v>128</v>
      </c>
      <c r="E103" s="249">
        <v>45470</v>
      </c>
      <c r="F103" s="249">
        <v>45470</v>
      </c>
      <c r="G103" s="350">
        <v>16</v>
      </c>
    </row>
    <row r="104" spans="1:18" ht="30">
      <c r="A104" s="276" t="s">
        <v>90</v>
      </c>
      <c r="B104" s="250" t="s">
        <v>108</v>
      </c>
      <c r="C104" s="213" t="s">
        <v>17</v>
      </c>
      <c r="D104" s="317" t="s">
        <v>129</v>
      </c>
      <c r="E104" s="249">
        <v>45441</v>
      </c>
      <c r="F104" s="249">
        <v>45441</v>
      </c>
      <c r="G104" s="350">
        <v>16</v>
      </c>
    </row>
    <row r="105" spans="1:18" ht="30">
      <c r="A105" s="276" t="s">
        <v>90</v>
      </c>
      <c r="B105" s="250" t="s">
        <v>108</v>
      </c>
      <c r="C105" s="213" t="s">
        <v>17</v>
      </c>
      <c r="D105" s="317" t="s">
        <v>130</v>
      </c>
      <c r="E105" s="249">
        <v>45442</v>
      </c>
      <c r="F105" s="249">
        <v>45442</v>
      </c>
      <c r="G105" s="350">
        <v>16</v>
      </c>
    </row>
    <row r="106" spans="1:18" ht="45">
      <c r="A106" s="276" t="s">
        <v>91</v>
      </c>
      <c r="B106" s="250" t="s">
        <v>109</v>
      </c>
      <c r="C106" s="213" t="s">
        <v>17</v>
      </c>
      <c r="D106" s="317" t="s">
        <v>131</v>
      </c>
      <c r="E106" s="249">
        <v>45480</v>
      </c>
      <c r="F106" s="249">
        <v>45480</v>
      </c>
      <c r="G106" s="350">
        <v>12</v>
      </c>
    </row>
    <row r="107" spans="1:18" ht="60">
      <c r="A107" s="276" t="s">
        <v>92</v>
      </c>
      <c r="B107" s="250" t="s">
        <v>110</v>
      </c>
      <c r="C107" s="213" t="s">
        <v>17</v>
      </c>
      <c r="D107" s="317" t="s">
        <v>132</v>
      </c>
      <c r="E107" s="249">
        <v>45468</v>
      </c>
      <c r="F107" s="249">
        <v>45468</v>
      </c>
      <c r="G107" s="350">
        <v>10</v>
      </c>
    </row>
    <row r="108" spans="1:18" ht="30">
      <c r="A108" s="276" t="s">
        <v>93</v>
      </c>
      <c r="B108" s="250" t="s">
        <v>111</v>
      </c>
      <c r="C108" s="213" t="s">
        <v>17</v>
      </c>
      <c r="D108" s="317" t="s">
        <v>133</v>
      </c>
      <c r="E108" s="249">
        <v>45461</v>
      </c>
      <c r="F108" s="249">
        <v>45461</v>
      </c>
      <c r="G108" s="350">
        <v>16</v>
      </c>
    </row>
    <row r="109" spans="1:18" ht="34.5" customHeight="1">
      <c r="A109" s="276" t="s">
        <v>90</v>
      </c>
      <c r="B109" s="250" t="s">
        <v>108</v>
      </c>
      <c r="C109" s="213" t="s">
        <v>17</v>
      </c>
      <c r="D109" s="317" t="s">
        <v>134</v>
      </c>
      <c r="E109" s="249">
        <v>45468</v>
      </c>
      <c r="F109" s="249">
        <v>45468</v>
      </c>
      <c r="G109" s="350">
        <v>10</v>
      </c>
    </row>
    <row r="110" spans="1:18" ht="32.25" customHeight="1">
      <c r="A110" s="276" t="s">
        <v>94</v>
      </c>
      <c r="B110" s="250" t="s">
        <v>112</v>
      </c>
      <c r="C110" s="213" t="s">
        <v>17</v>
      </c>
      <c r="D110" s="317" t="s">
        <v>133</v>
      </c>
      <c r="E110" s="249">
        <v>45461</v>
      </c>
      <c r="F110" s="249">
        <v>45461</v>
      </c>
      <c r="G110" s="350">
        <v>16</v>
      </c>
    </row>
    <row r="111" spans="1:18" ht="39.75" customHeight="1">
      <c r="A111" s="276" t="s">
        <v>95</v>
      </c>
      <c r="B111" s="250" t="s">
        <v>113</v>
      </c>
      <c r="C111" s="213" t="s">
        <v>17</v>
      </c>
      <c r="D111" s="317" t="s">
        <v>135</v>
      </c>
      <c r="E111" s="249">
        <v>45485</v>
      </c>
      <c r="F111" s="249">
        <v>45485</v>
      </c>
      <c r="G111" s="350">
        <v>16</v>
      </c>
    </row>
    <row r="112" spans="1:18" ht="54" customHeight="1">
      <c r="A112" s="276" t="s">
        <v>122</v>
      </c>
      <c r="B112" s="250" t="s">
        <v>114</v>
      </c>
      <c r="C112" s="213" t="s">
        <v>17</v>
      </c>
      <c r="D112" s="317" t="s">
        <v>133</v>
      </c>
      <c r="E112" s="249">
        <v>45461</v>
      </c>
      <c r="F112" s="249">
        <v>45461</v>
      </c>
      <c r="G112" s="350">
        <v>16</v>
      </c>
    </row>
    <row r="113" spans="1:7" ht="35.25" customHeight="1">
      <c r="A113" s="276" t="s">
        <v>88</v>
      </c>
      <c r="B113" s="250" t="s">
        <v>106</v>
      </c>
      <c r="C113" s="213" t="s">
        <v>17</v>
      </c>
      <c r="D113" s="317" t="s">
        <v>136</v>
      </c>
      <c r="E113" s="249">
        <v>45485</v>
      </c>
      <c r="F113" s="249">
        <v>45485</v>
      </c>
      <c r="G113" s="350">
        <v>16</v>
      </c>
    </row>
    <row r="114" spans="1:7" ht="35.25" customHeight="1">
      <c r="A114" s="276" t="s">
        <v>96</v>
      </c>
      <c r="B114" s="250" t="s">
        <v>115</v>
      </c>
      <c r="C114" s="213" t="s">
        <v>17</v>
      </c>
      <c r="D114" s="317" t="s">
        <v>124</v>
      </c>
      <c r="E114" s="249">
        <v>45442</v>
      </c>
      <c r="F114" s="249">
        <v>45442</v>
      </c>
      <c r="G114" s="350">
        <v>12</v>
      </c>
    </row>
    <row r="115" spans="1:7" ht="35.25" customHeight="1">
      <c r="A115" s="275" t="s">
        <v>97</v>
      </c>
      <c r="B115" s="250" t="s">
        <v>116</v>
      </c>
      <c r="C115" s="213" t="s">
        <v>17</v>
      </c>
      <c r="D115" s="317" t="s">
        <v>137</v>
      </c>
      <c r="E115" s="249">
        <v>45469</v>
      </c>
      <c r="F115" s="249">
        <v>45469</v>
      </c>
      <c r="G115" s="350">
        <v>16</v>
      </c>
    </row>
    <row r="116" spans="1:7" ht="48.75" customHeight="1">
      <c r="A116" s="249" t="s">
        <v>98</v>
      </c>
      <c r="B116" s="250" t="s">
        <v>117</v>
      </c>
      <c r="C116" s="213" t="s">
        <v>17</v>
      </c>
      <c r="D116" s="317" t="s">
        <v>138</v>
      </c>
      <c r="E116" s="249">
        <v>45435</v>
      </c>
      <c r="F116" s="249">
        <v>45435</v>
      </c>
      <c r="G116" s="350">
        <v>16</v>
      </c>
    </row>
    <row r="117" spans="1:7" ht="45">
      <c r="A117" s="249" t="s">
        <v>88</v>
      </c>
      <c r="B117" s="250" t="s">
        <v>106</v>
      </c>
      <c r="C117" s="213" t="s">
        <v>17</v>
      </c>
      <c r="D117" s="317" t="s">
        <v>139</v>
      </c>
      <c r="E117" s="249">
        <v>45492</v>
      </c>
      <c r="F117" s="249">
        <v>45492</v>
      </c>
      <c r="G117" s="350">
        <v>16</v>
      </c>
    </row>
    <row r="118" spans="1:7" ht="46.5" customHeight="1">
      <c r="A118" s="249" t="s">
        <v>99</v>
      </c>
      <c r="B118" s="250" t="s">
        <v>118</v>
      </c>
      <c r="C118" s="213" t="s">
        <v>17</v>
      </c>
      <c r="D118" s="317" t="s">
        <v>139</v>
      </c>
      <c r="E118" s="249">
        <v>45492</v>
      </c>
      <c r="F118" s="249">
        <v>45492</v>
      </c>
      <c r="G118" s="350">
        <v>16</v>
      </c>
    </row>
    <row r="119" spans="1:7" ht="45">
      <c r="A119" s="249" t="s">
        <v>87</v>
      </c>
      <c r="B119" s="250" t="s">
        <v>119</v>
      </c>
      <c r="C119" s="213" t="s">
        <v>17</v>
      </c>
      <c r="D119" s="317" t="s">
        <v>140</v>
      </c>
      <c r="E119" s="249">
        <v>45424</v>
      </c>
      <c r="F119" s="249">
        <v>45430</v>
      </c>
      <c r="G119" s="350">
        <v>16</v>
      </c>
    </row>
    <row r="120" spans="1:7" ht="45.75" thickBot="1">
      <c r="A120" s="249" t="s">
        <v>100</v>
      </c>
      <c r="B120" s="250" t="s">
        <v>120</v>
      </c>
      <c r="C120" s="213" t="s">
        <v>17</v>
      </c>
      <c r="D120" s="317" t="s">
        <v>141</v>
      </c>
      <c r="E120" s="249">
        <v>45424</v>
      </c>
      <c r="F120" s="249">
        <v>45430</v>
      </c>
      <c r="G120" s="350">
        <v>12</v>
      </c>
    </row>
    <row r="121" spans="1:7" s="176" customFormat="1" ht="30.75" thickBot="1">
      <c r="A121" s="249" t="s">
        <v>90</v>
      </c>
      <c r="B121" s="250" t="s">
        <v>108</v>
      </c>
      <c r="C121" s="213" t="s">
        <v>17</v>
      </c>
      <c r="D121" s="317" t="s">
        <v>142</v>
      </c>
      <c r="E121" s="249">
        <v>45495</v>
      </c>
      <c r="F121" s="249">
        <v>45495</v>
      </c>
      <c r="G121" s="350">
        <v>10</v>
      </c>
    </row>
    <row r="122" spans="1:7" ht="45">
      <c r="A122" s="249" t="s">
        <v>90</v>
      </c>
      <c r="B122" s="250" t="s">
        <v>108</v>
      </c>
      <c r="C122" s="213" t="s">
        <v>17</v>
      </c>
      <c r="D122" s="317" t="s">
        <v>143</v>
      </c>
      <c r="E122" s="249">
        <v>45464</v>
      </c>
      <c r="F122" s="249">
        <v>45464</v>
      </c>
      <c r="G122" s="350">
        <v>16</v>
      </c>
    </row>
    <row r="123" spans="1:7" ht="45">
      <c r="A123" s="249" t="s">
        <v>101</v>
      </c>
      <c r="B123" s="250" t="s">
        <v>121</v>
      </c>
      <c r="C123" s="213" t="s">
        <v>17</v>
      </c>
      <c r="D123" s="317" t="s">
        <v>265</v>
      </c>
      <c r="E123" s="249">
        <v>44396</v>
      </c>
      <c r="F123" s="249">
        <v>45492</v>
      </c>
      <c r="G123" s="350">
        <v>10</v>
      </c>
    </row>
    <row r="124" spans="1:7">
      <c r="A124" s="714"/>
      <c r="B124" s="715"/>
      <c r="C124" s="715"/>
      <c r="D124" s="715"/>
      <c r="E124" s="715"/>
      <c r="F124" s="716"/>
      <c r="G124" s="333">
        <f>SUM(G98:G123)</f>
        <v>376</v>
      </c>
    </row>
    <row r="125" spans="1:7" ht="49.5" customHeight="1" thickBot="1">
      <c r="A125" s="252"/>
      <c r="B125" s="253"/>
      <c r="C125" s="253"/>
      <c r="D125" s="217"/>
      <c r="E125" s="254"/>
      <c r="F125" s="254"/>
      <c r="G125" s="255"/>
    </row>
    <row r="126" spans="1:7" ht="15.75" thickBot="1">
      <c r="A126" s="704" t="s">
        <v>36</v>
      </c>
      <c r="B126" s="705"/>
      <c r="C126" s="705"/>
      <c r="D126" s="705"/>
      <c r="E126" s="705"/>
      <c r="F126" s="705"/>
      <c r="G126" s="706"/>
    </row>
    <row r="127" spans="1:7" ht="50.25" customHeight="1" thickBot="1">
      <c r="A127" s="272" t="s">
        <v>4</v>
      </c>
      <c r="B127" s="192" t="s">
        <v>40</v>
      </c>
      <c r="C127" s="207" t="s">
        <v>5</v>
      </c>
      <c r="D127" s="207" t="s">
        <v>6</v>
      </c>
      <c r="E127" s="207" t="s">
        <v>7</v>
      </c>
      <c r="F127" s="207" t="s">
        <v>8</v>
      </c>
      <c r="G127" s="274" t="s">
        <v>9</v>
      </c>
    </row>
    <row r="128" spans="1:7" ht="75">
      <c r="A128" s="212" t="s">
        <v>246</v>
      </c>
      <c r="B128" s="276" t="s">
        <v>245</v>
      </c>
      <c r="C128" s="276" t="s">
        <v>17</v>
      </c>
      <c r="D128" s="279" t="s">
        <v>145</v>
      </c>
      <c r="E128" s="286" t="s">
        <v>146</v>
      </c>
      <c r="F128" s="338" t="s">
        <v>147</v>
      </c>
      <c r="G128" s="335">
        <v>112</v>
      </c>
    </row>
    <row r="129" spans="1:31">
      <c r="A129" s="734" t="s">
        <v>19</v>
      </c>
      <c r="B129" s="735"/>
      <c r="C129" s="735"/>
      <c r="D129" s="735"/>
      <c r="E129" s="735"/>
      <c r="F129" s="736"/>
      <c r="G129" s="337">
        <f>SUM(G128)</f>
        <v>112</v>
      </c>
    </row>
    <row r="130" spans="1:31">
      <c r="A130" s="242"/>
      <c r="B130" s="242"/>
      <c r="C130" s="256"/>
      <c r="D130" s="257"/>
      <c r="E130" s="258"/>
      <c r="F130" s="258"/>
      <c r="G130" s="244"/>
    </row>
    <row r="131" spans="1:31" ht="15.75" thickBot="1">
      <c r="A131" s="707" t="s">
        <v>37</v>
      </c>
      <c r="B131" s="708"/>
      <c r="C131" s="708"/>
      <c r="D131" s="708"/>
      <c r="E131" s="708"/>
      <c r="F131" s="708"/>
      <c r="G131" s="709"/>
    </row>
    <row r="132" spans="1:31" ht="15.75" thickBot="1">
      <c r="A132" s="206" t="s">
        <v>4</v>
      </c>
      <c r="B132" s="192" t="s">
        <v>40</v>
      </c>
      <c r="C132" s="207" t="s">
        <v>5</v>
      </c>
      <c r="D132" s="207" t="s">
        <v>149</v>
      </c>
      <c r="E132" s="207" t="s">
        <v>7</v>
      </c>
      <c r="F132" s="207" t="s">
        <v>8</v>
      </c>
      <c r="G132" s="208" t="s">
        <v>9</v>
      </c>
    </row>
    <row r="133" spans="1:31" ht="30">
      <c r="A133" s="209"/>
      <c r="B133" s="259"/>
      <c r="C133" s="260"/>
      <c r="D133" s="271" t="s">
        <v>83</v>
      </c>
      <c r="E133" s="260"/>
      <c r="F133" s="260"/>
      <c r="G133" s="210"/>
      <c r="N133" s="327"/>
      <c r="O133" s="327"/>
      <c r="P133" s="327"/>
      <c r="Q133" s="327"/>
      <c r="R133" s="327"/>
      <c r="S133" s="327"/>
      <c r="T133" s="327"/>
      <c r="U133" s="327"/>
      <c r="V133" s="327"/>
      <c r="W133" s="327"/>
      <c r="X133" s="327"/>
      <c r="Y133" s="327"/>
      <c r="Z133" s="327"/>
      <c r="AA133" s="327"/>
      <c r="AB133" s="327"/>
      <c r="AC133" s="327"/>
      <c r="AD133" s="327"/>
      <c r="AE133" s="327"/>
    </row>
    <row r="134" spans="1:31">
      <c r="A134" s="740" t="s">
        <v>19</v>
      </c>
      <c r="B134" s="740"/>
      <c r="C134" s="740"/>
      <c r="D134" s="740"/>
      <c r="E134" s="740"/>
      <c r="F134" s="740"/>
      <c r="G134" s="339">
        <f>SUM(G133:G133)</f>
        <v>0</v>
      </c>
      <c r="N134" s="327"/>
      <c r="O134" s="327"/>
      <c r="P134" s="327"/>
      <c r="Q134" s="327"/>
      <c r="R134" s="327"/>
      <c r="S134" s="327"/>
      <c r="T134" s="327"/>
      <c r="U134" s="327"/>
      <c r="V134" s="327"/>
      <c r="W134" s="327"/>
      <c r="X134" s="327"/>
      <c r="Y134" s="327"/>
      <c r="Z134" s="327"/>
      <c r="AA134" s="327"/>
      <c r="AB134" s="327"/>
      <c r="AC134" s="327"/>
      <c r="AD134" s="327"/>
      <c r="AE134" s="327"/>
    </row>
    <row r="135" spans="1:31" ht="15.75" thickBot="1">
      <c r="A135" s="319"/>
      <c r="B135" s="319"/>
      <c r="C135" s="319"/>
      <c r="D135" s="319"/>
      <c r="E135" s="319"/>
      <c r="F135" s="319"/>
      <c r="G135" s="292"/>
      <c r="N135" s="327"/>
      <c r="O135" s="327"/>
      <c r="P135" s="327"/>
      <c r="Q135" s="327"/>
      <c r="R135" s="327"/>
      <c r="S135" s="327"/>
      <c r="T135" s="327"/>
      <c r="U135" s="327"/>
      <c r="V135" s="327"/>
      <c r="W135" s="327"/>
      <c r="X135" s="327"/>
      <c r="Y135" s="327"/>
      <c r="Z135" s="327"/>
      <c r="AA135" s="327"/>
      <c r="AB135" s="327"/>
      <c r="AC135" s="327"/>
      <c r="AD135" s="327"/>
      <c r="AE135" s="327"/>
    </row>
    <row r="136" spans="1:31" ht="15.75" thickBot="1">
      <c r="A136" s="728" t="s">
        <v>38</v>
      </c>
      <c r="B136" s="729"/>
      <c r="C136" s="729"/>
      <c r="D136" s="729"/>
      <c r="E136" s="729"/>
      <c r="F136" s="729"/>
      <c r="G136" s="730"/>
      <c r="N136" s="327"/>
      <c r="O136" s="327"/>
      <c r="P136" s="327"/>
      <c r="Q136" s="327"/>
      <c r="R136" s="327"/>
      <c r="S136" s="327"/>
      <c r="T136" s="327"/>
      <c r="U136" s="327"/>
      <c r="V136" s="327"/>
      <c r="W136" s="327"/>
      <c r="X136" s="327"/>
      <c r="Y136" s="327"/>
      <c r="Z136" s="327"/>
      <c r="AA136" s="327"/>
      <c r="AB136" s="327"/>
      <c r="AC136" s="327"/>
      <c r="AD136" s="327"/>
      <c r="AE136" s="327"/>
    </row>
    <row r="137" spans="1:31" ht="15.75" thickBot="1">
      <c r="A137" s="206" t="s">
        <v>4</v>
      </c>
      <c r="B137" s="192" t="s">
        <v>40</v>
      </c>
      <c r="C137" s="207" t="s">
        <v>5</v>
      </c>
      <c r="D137" s="207" t="s">
        <v>149</v>
      </c>
      <c r="E137" s="207" t="s">
        <v>7</v>
      </c>
      <c r="F137" s="207" t="s">
        <v>8</v>
      </c>
      <c r="G137" s="208" t="s">
        <v>9</v>
      </c>
      <c r="N137" s="327"/>
      <c r="O137" s="327"/>
      <c r="P137" s="327"/>
      <c r="Q137" s="327"/>
      <c r="R137" s="327"/>
      <c r="S137" s="327"/>
      <c r="T137" s="327"/>
      <c r="U137" s="327"/>
      <c r="V137" s="327"/>
      <c r="W137" s="327"/>
      <c r="X137" s="327"/>
      <c r="Y137" s="327"/>
      <c r="Z137" s="327"/>
      <c r="AA137" s="327"/>
      <c r="AB137" s="327"/>
      <c r="AC137" s="327"/>
      <c r="AD137" s="327"/>
      <c r="AE137" s="327"/>
    </row>
    <row r="138" spans="1:31" s="327" customFormat="1" ht="105">
      <c r="A138" s="223" t="s">
        <v>255</v>
      </c>
      <c r="B138" s="223" t="s">
        <v>252</v>
      </c>
      <c r="C138" s="223" t="s">
        <v>250</v>
      </c>
      <c r="D138" s="328" t="s">
        <v>247</v>
      </c>
      <c r="E138" s="225">
        <v>45492</v>
      </c>
      <c r="F138" s="225">
        <v>45492</v>
      </c>
      <c r="G138" s="334">
        <v>16</v>
      </c>
    </row>
    <row r="139" spans="1:31" s="340" customFormat="1" ht="105">
      <c r="A139" s="322" t="s">
        <v>259</v>
      </c>
      <c r="B139" s="250" t="s">
        <v>253</v>
      </c>
      <c r="C139" s="250" t="s">
        <v>250</v>
      </c>
      <c r="D139" s="314" t="s">
        <v>247</v>
      </c>
      <c r="E139" s="251">
        <v>45492</v>
      </c>
      <c r="F139" s="251">
        <v>45492</v>
      </c>
      <c r="G139" s="335">
        <v>16</v>
      </c>
      <c r="H139" s="341"/>
      <c r="I139" s="341"/>
      <c r="J139" s="341"/>
      <c r="K139" s="341"/>
      <c r="L139" s="341"/>
      <c r="M139" s="341"/>
      <c r="N139" s="341"/>
      <c r="O139" s="341"/>
      <c r="P139" s="341"/>
      <c r="Q139" s="341"/>
      <c r="R139" s="341"/>
      <c r="S139" s="341"/>
      <c r="T139" s="341"/>
      <c r="U139" s="341"/>
      <c r="V139" s="341"/>
      <c r="W139" s="341"/>
      <c r="X139" s="341"/>
      <c r="Y139" s="341"/>
      <c r="Z139" s="341"/>
      <c r="AA139" s="341"/>
      <c r="AB139" s="341"/>
      <c r="AC139" s="341"/>
      <c r="AD139" s="341"/>
      <c r="AE139" s="341"/>
    </row>
    <row r="140" spans="1:31" ht="75">
      <c r="A140" s="322" t="s">
        <v>260</v>
      </c>
      <c r="B140" s="250" t="s">
        <v>254</v>
      </c>
      <c r="C140" s="250" t="s">
        <v>250</v>
      </c>
      <c r="D140" s="314" t="s">
        <v>248</v>
      </c>
      <c r="E140" s="251">
        <v>45496</v>
      </c>
      <c r="F140" s="251">
        <v>45496</v>
      </c>
      <c r="G140" s="335">
        <v>16</v>
      </c>
    </row>
    <row r="141" spans="1:31" ht="45">
      <c r="A141" s="322" t="s">
        <v>260</v>
      </c>
      <c r="B141" s="250" t="s">
        <v>254</v>
      </c>
      <c r="C141" s="250" t="s">
        <v>251</v>
      </c>
      <c r="D141" s="314" t="s">
        <v>249</v>
      </c>
      <c r="E141" s="251">
        <v>45504</v>
      </c>
      <c r="F141" s="251">
        <v>45504</v>
      </c>
      <c r="G141" s="335">
        <v>10</v>
      </c>
    </row>
    <row r="142" spans="1:31">
      <c r="A142" s="276"/>
      <c r="B142" s="276"/>
      <c r="C142" s="276"/>
      <c r="D142" s="320"/>
      <c r="E142" s="321"/>
      <c r="F142" s="321"/>
      <c r="G142" s="336"/>
    </row>
    <row r="143" spans="1:31">
      <c r="A143" s="737" t="s">
        <v>19</v>
      </c>
      <c r="B143" s="738"/>
      <c r="C143" s="738"/>
      <c r="D143" s="738"/>
      <c r="E143" s="738"/>
      <c r="F143" s="739"/>
      <c r="G143" s="333">
        <f>SUM(G138:G142)</f>
        <v>58</v>
      </c>
    </row>
    <row r="144" spans="1:31">
      <c r="A144" s="291"/>
      <c r="B144" s="291"/>
      <c r="C144" s="291"/>
      <c r="D144" s="291"/>
      <c r="E144" s="291"/>
      <c r="F144" s="291"/>
      <c r="G144" s="292"/>
    </row>
    <row r="145" spans="1:7" ht="15.75" thickBot="1">
      <c r="A145" s="242"/>
      <c r="B145" s="242"/>
      <c r="C145" s="242"/>
      <c r="D145" s="242"/>
      <c r="E145" s="242"/>
      <c r="F145" s="242"/>
      <c r="G145" s="262"/>
    </row>
    <row r="146" spans="1:7" ht="15.75" thickBot="1">
      <c r="A146" s="704" t="s">
        <v>39</v>
      </c>
      <c r="B146" s="705"/>
      <c r="C146" s="705"/>
      <c r="D146" s="705"/>
      <c r="E146" s="705"/>
      <c r="F146" s="705"/>
      <c r="G146" s="710"/>
    </row>
    <row r="147" spans="1:7" ht="15.75" thickBot="1">
      <c r="A147" s="263" t="s">
        <v>4</v>
      </c>
      <c r="B147" s="200" t="s">
        <v>40</v>
      </c>
      <c r="C147" s="264" t="s">
        <v>5</v>
      </c>
      <c r="D147" s="208" t="s">
        <v>149</v>
      </c>
      <c r="E147" s="206" t="s">
        <v>7</v>
      </c>
      <c r="F147" s="207" t="s">
        <v>8</v>
      </c>
      <c r="G147" s="208" t="s">
        <v>9</v>
      </c>
    </row>
    <row r="148" spans="1:7" ht="105">
      <c r="A148" s="314" t="s">
        <v>264</v>
      </c>
      <c r="B148" s="250" t="s">
        <v>263</v>
      </c>
      <c r="C148" s="330" t="s">
        <v>262</v>
      </c>
      <c r="D148" s="329" t="s">
        <v>261</v>
      </c>
      <c r="E148" s="332">
        <v>45497</v>
      </c>
      <c r="F148" s="332">
        <v>45497</v>
      </c>
      <c r="G148" s="331">
        <v>52</v>
      </c>
    </row>
    <row r="149" spans="1:7">
      <c r="A149" s="731" t="s">
        <v>19</v>
      </c>
      <c r="B149" s="732"/>
      <c r="C149" s="732"/>
      <c r="D149" s="732"/>
      <c r="E149" s="732"/>
      <c r="F149" s="733"/>
      <c r="G149" s="333">
        <f>SUM(G148:G148)</f>
        <v>52</v>
      </c>
    </row>
    <row r="150" spans="1:7" ht="15.75" thickBot="1">
      <c r="A150" s="238"/>
      <c r="B150" s="238"/>
      <c r="C150" s="238"/>
      <c r="D150" s="238"/>
      <c r="E150" s="238"/>
      <c r="F150" s="265"/>
      <c r="G150" s="266"/>
    </row>
    <row r="151" spans="1:7" ht="15.75" thickBot="1">
      <c r="A151" s="202"/>
      <c r="B151" s="202"/>
      <c r="C151" s="202"/>
      <c r="D151" s="202"/>
      <c r="E151" s="202"/>
      <c r="F151" s="351" t="s">
        <v>41</v>
      </c>
      <c r="G151" s="201">
        <v>3699.5</v>
      </c>
    </row>
    <row r="152" spans="1:7">
      <c r="A152" s="202"/>
      <c r="B152" s="202"/>
      <c r="C152" s="202"/>
      <c r="D152" s="202"/>
      <c r="E152" s="202"/>
      <c r="F152" s="202"/>
      <c r="G152" s="202"/>
    </row>
    <row r="153" spans="1:7">
      <c r="A153" s="202"/>
      <c r="B153" s="202"/>
      <c r="C153" s="202"/>
      <c r="D153" s="202"/>
      <c r="E153" s="202"/>
      <c r="F153" s="202"/>
      <c r="G153" s="202"/>
    </row>
    <row r="154" spans="1:7">
      <c r="A154" s="202"/>
      <c r="B154" s="202"/>
      <c r="C154" s="202"/>
      <c r="D154" s="202"/>
      <c r="E154" s="202"/>
      <c r="F154" s="202"/>
      <c r="G154" s="202"/>
    </row>
    <row r="155" spans="1:7">
      <c r="A155" s="202"/>
      <c r="B155" s="202"/>
      <c r="C155" s="202"/>
      <c r="D155" s="202"/>
      <c r="E155" s="202"/>
      <c r="F155" s="202"/>
      <c r="G155" s="202"/>
    </row>
    <row r="156" spans="1:7">
      <c r="A156" s="202"/>
      <c r="B156" s="202"/>
      <c r="C156" s="202"/>
      <c r="D156" s="202"/>
      <c r="E156" s="202"/>
      <c r="F156" s="202"/>
      <c r="G156" s="202"/>
    </row>
    <row r="157" spans="1:7">
      <c r="A157" s="202"/>
      <c r="B157" s="202"/>
      <c r="C157" s="202"/>
      <c r="D157" s="202"/>
      <c r="E157" s="202"/>
      <c r="F157" s="202"/>
      <c r="G157" s="202"/>
    </row>
    <row r="158" spans="1:7">
      <c r="A158" s="202"/>
      <c r="B158" s="202"/>
      <c r="C158" s="202"/>
      <c r="D158" s="202"/>
      <c r="E158" s="202"/>
      <c r="F158" s="202"/>
      <c r="G158" s="202"/>
    </row>
    <row r="159" spans="1:7">
      <c r="A159" s="202"/>
      <c r="B159" s="202"/>
      <c r="C159" s="202"/>
      <c r="D159" s="202"/>
      <c r="E159" s="202"/>
      <c r="F159" s="202"/>
      <c r="G159" s="202"/>
    </row>
    <row r="160" spans="1:7">
      <c r="A160" s="202"/>
      <c r="B160" s="202"/>
      <c r="C160" s="202"/>
      <c r="D160" s="202"/>
      <c r="E160" s="202"/>
      <c r="F160" s="202"/>
      <c r="G160" s="202"/>
    </row>
    <row r="161" spans="1:7">
      <c r="A161" s="202"/>
      <c r="B161" s="202"/>
      <c r="C161" s="202"/>
      <c r="D161" s="202"/>
      <c r="E161" s="202"/>
      <c r="F161" s="202"/>
      <c r="G161" s="202"/>
    </row>
    <row r="162" spans="1:7">
      <c r="A162" s="202"/>
      <c r="B162" s="202"/>
      <c r="C162" s="202"/>
      <c r="D162" s="202"/>
      <c r="E162" s="202"/>
      <c r="F162" s="202"/>
      <c r="G162" s="202"/>
    </row>
    <row r="163" spans="1:7">
      <c r="A163" s="202"/>
      <c r="B163" s="202"/>
      <c r="C163" s="202"/>
      <c r="D163" s="202"/>
      <c r="E163" s="202"/>
      <c r="F163" s="202"/>
      <c r="G163" s="202"/>
    </row>
    <row r="164" spans="1:7">
      <c r="A164" s="202"/>
      <c r="B164" s="202"/>
      <c r="C164" s="202"/>
      <c r="D164" s="202"/>
      <c r="E164" s="202"/>
      <c r="F164" s="202"/>
      <c r="G164" s="202"/>
    </row>
    <row r="165" spans="1:7">
      <c r="A165" s="202"/>
      <c r="B165" s="202"/>
      <c r="C165" s="202"/>
      <c r="D165" s="202"/>
      <c r="E165" s="202"/>
      <c r="F165" s="202"/>
      <c r="G165" s="202"/>
    </row>
    <row r="166" spans="1:7">
      <c r="A166" s="202"/>
      <c r="B166" s="202"/>
      <c r="C166" s="202"/>
      <c r="D166" s="202"/>
      <c r="E166" s="202"/>
      <c r="F166" s="202"/>
      <c r="G166" s="202"/>
    </row>
    <row r="167" spans="1:7">
      <c r="A167" s="202"/>
      <c r="B167" s="202"/>
      <c r="C167" s="202"/>
      <c r="D167" s="202"/>
      <c r="E167" s="202"/>
      <c r="F167" s="202"/>
      <c r="G167" s="202"/>
    </row>
    <row r="168" spans="1:7">
      <c r="A168" s="202"/>
      <c r="B168" s="202"/>
      <c r="C168" s="202"/>
      <c r="D168" s="202"/>
      <c r="E168" s="202"/>
      <c r="F168" s="202"/>
      <c r="G168" s="202"/>
    </row>
    <row r="169" spans="1:7">
      <c r="A169" s="202"/>
      <c r="B169" s="202"/>
      <c r="C169" s="202"/>
      <c r="D169" s="202"/>
      <c r="E169" s="202"/>
      <c r="F169" s="202"/>
      <c r="G169" s="202"/>
    </row>
    <row r="170" spans="1:7">
      <c r="A170" s="202"/>
      <c r="B170" s="202"/>
      <c r="C170" s="202"/>
      <c r="D170" s="202"/>
      <c r="E170" s="202"/>
      <c r="F170" s="202"/>
      <c r="G170" s="202"/>
    </row>
    <row r="171" spans="1:7">
      <c r="A171" s="202"/>
      <c r="B171" s="202"/>
      <c r="C171" s="202"/>
      <c r="D171" s="202"/>
      <c r="E171" s="202"/>
      <c r="F171" s="202"/>
      <c r="G171" s="202"/>
    </row>
    <row r="172" spans="1:7">
      <c r="A172" s="202"/>
      <c r="B172" s="202"/>
      <c r="C172" s="202"/>
      <c r="D172" s="202"/>
      <c r="E172" s="202"/>
      <c r="F172" s="202"/>
      <c r="G172" s="202"/>
    </row>
    <row r="173" spans="1:7">
      <c r="A173" s="202"/>
      <c r="B173" s="202"/>
      <c r="C173" s="202"/>
      <c r="D173" s="202"/>
      <c r="E173" s="202"/>
      <c r="F173" s="202"/>
      <c r="G173" s="202"/>
    </row>
    <row r="174" spans="1:7">
      <c r="A174" s="113"/>
      <c r="B174" s="113"/>
      <c r="C174" s="113"/>
      <c r="D174" s="113"/>
      <c r="E174" s="113"/>
      <c r="F174" s="113"/>
      <c r="G174" s="113"/>
    </row>
    <row r="175" spans="1:7">
      <c r="A175" s="113"/>
      <c r="B175" s="113"/>
      <c r="C175" s="113"/>
      <c r="D175" s="113"/>
      <c r="E175" s="113"/>
      <c r="F175" s="113"/>
      <c r="G175" s="113"/>
    </row>
    <row r="176" spans="1:7">
      <c r="A176" s="113"/>
      <c r="B176" s="113"/>
      <c r="C176" s="113"/>
      <c r="D176" s="113"/>
      <c r="E176" s="113"/>
      <c r="F176" s="113"/>
      <c r="G176" s="113"/>
    </row>
    <row r="177" spans="1:7">
      <c r="A177" s="113"/>
      <c r="B177" s="113"/>
      <c r="C177" s="113"/>
      <c r="D177" s="113"/>
      <c r="E177" s="113"/>
      <c r="F177" s="113"/>
      <c r="G177" s="113"/>
    </row>
    <row r="178" spans="1:7">
      <c r="A178" s="113"/>
      <c r="B178" s="113"/>
      <c r="C178" s="113"/>
      <c r="D178" s="113"/>
      <c r="E178" s="113"/>
      <c r="F178" s="113"/>
      <c r="G178" s="113"/>
    </row>
    <row r="179" spans="1:7">
      <c r="A179" s="113"/>
      <c r="B179" s="113"/>
      <c r="C179" s="113"/>
      <c r="D179" s="113"/>
      <c r="E179" s="113"/>
      <c r="F179" s="113"/>
      <c r="G179" s="113"/>
    </row>
    <row r="180" spans="1:7">
      <c r="A180" s="113"/>
      <c r="B180" s="113"/>
      <c r="C180" s="113"/>
      <c r="D180" s="113"/>
      <c r="E180" s="113"/>
      <c r="F180" s="113"/>
      <c r="G180" s="113"/>
    </row>
    <row r="181" spans="1:7">
      <c r="A181" s="113"/>
      <c r="B181" s="113"/>
      <c r="C181" s="113"/>
      <c r="D181" s="113"/>
      <c r="E181" s="113"/>
      <c r="F181" s="113"/>
      <c r="G181" s="113"/>
    </row>
    <row r="182" spans="1:7">
      <c r="A182" s="113"/>
      <c r="B182" s="113"/>
      <c r="C182" s="113"/>
      <c r="D182" s="113"/>
      <c r="E182" s="113"/>
      <c r="F182" s="113"/>
      <c r="G182" s="113"/>
    </row>
    <row r="183" spans="1:7">
      <c r="A183" s="113"/>
      <c r="B183" s="113"/>
      <c r="C183" s="113"/>
      <c r="D183" s="113"/>
      <c r="E183" s="113"/>
      <c r="F183" s="113"/>
      <c r="G183" s="113"/>
    </row>
    <row r="184" spans="1:7">
      <c r="A184" s="113"/>
      <c r="B184" s="113"/>
      <c r="C184" s="113"/>
      <c r="D184" s="113"/>
      <c r="E184" s="113"/>
      <c r="F184" s="113"/>
      <c r="G184" s="113"/>
    </row>
    <row r="185" spans="1:7">
      <c r="A185" s="113"/>
      <c r="B185" s="113"/>
      <c r="C185" s="113"/>
      <c r="D185" s="113"/>
      <c r="E185" s="113"/>
      <c r="F185" s="113"/>
      <c r="G185" s="113"/>
    </row>
    <row r="186" spans="1:7">
      <c r="A186" s="113"/>
      <c r="B186" s="113"/>
      <c r="C186" s="113"/>
      <c r="D186" s="113"/>
      <c r="E186" s="113"/>
      <c r="F186" s="113"/>
      <c r="G186" s="113"/>
    </row>
    <row r="187" spans="1:7">
      <c r="A187" s="113"/>
      <c r="B187" s="113"/>
      <c r="C187" s="113"/>
      <c r="D187" s="113"/>
      <c r="E187" s="113"/>
      <c r="F187" s="113"/>
      <c r="G187" s="113"/>
    </row>
    <row r="188" spans="1:7">
      <c r="A188" s="113"/>
      <c r="B188" s="113"/>
      <c r="C188" s="113"/>
      <c r="D188" s="113"/>
      <c r="E188" s="113"/>
      <c r="F188" s="113"/>
      <c r="G188" s="113"/>
    </row>
    <row r="189" spans="1:7">
      <c r="A189" s="113"/>
      <c r="B189" s="113"/>
      <c r="C189" s="113"/>
      <c r="D189" s="113"/>
      <c r="E189" s="113"/>
      <c r="F189" s="113"/>
      <c r="G189" s="113"/>
    </row>
    <row r="190" spans="1:7">
      <c r="A190" s="113"/>
      <c r="B190" s="113"/>
      <c r="C190" s="113"/>
      <c r="D190" s="113"/>
      <c r="E190" s="113"/>
      <c r="F190" s="113"/>
      <c r="G190" s="113"/>
    </row>
    <row r="191" spans="1:7">
      <c r="A191" s="113"/>
      <c r="B191" s="113"/>
      <c r="C191" s="113"/>
      <c r="D191" s="113"/>
      <c r="E191" s="113"/>
      <c r="F191" s="113"/>
      <c r="G191" s="113"/>
    </row>
    <row r="192" spans="1:7">
      <c r="A192" s="113"/>
      <c r="B192" s="113"/>
      <c r="C192" s="113"/>
      <c r="D192" s="113"/>
      <c r="E192" s="113"/>
      <c r="F192" s="113"/>
      <c r="G192" s="113"/>
    </row>
    <row r="193" spans="1:7">
      <c r="A193" s="113"/>
      <c r="B193" s="113"/>
      <c r="C193" s="113"/>
      <c r="D193" s="113"/>
      <c r="E193" s="113"/>
      <c r="F193" s="113"/>
      <c r="G193" s="113"/>
    </row>
  </sheetData>
  <mergeCells count="27">
    <mergeCell ref="A136:G136"/>
    <mergeCell ref="A146:G146"/>
    <mergeCell ref="A149:F149"/>
    <mergeCell ref="A129:F129"/>
    <mergeCell ref="A143:F143"/>
    <mergeCell ref="A134:F134"/>
    <mergeCell ref="A1:F1"/>
    <mergeCell ref="A2:F2"/>
    <mergeCell ref="A3:F3"/>
    <mergeCell ref="A47:G47"/>
    <mergeCell ref="A62:G62"/>
    <mergeCell ref="A4:G4"/>
    <mergeCell ref="A80:G80"/>
    <mergeCell ref="A60:F60"/>
    <mergeCell ref="A45:F45"/>
    <mergeCell ref="A78:F78"/>
    <mergeCell ref="A73:F73"/>
    <mergeCell ref="A65:F65"/>
    <mergeCell ref="A68:G68"/>
    <mergeCell ref="A75:G75"/>
    <mergeCell ref="A126:G126"/>
    <mergeCell ref="A131:G131"/>
    <mergeCell ref="A85:G85"/>
    <mergeCell ref="A90:G90"/>
    <mergeCell ref="A96:G96"/>
    <mergeCell ref="A124:F124"/>
    <mergeCell ref="A94:F94"/>
  </mergeCells>
  <pageMargins left="0.7" right="0.7" top="0.75" bottom="0.75" header="0.3" footer="0.3"/>
  <pageSetup paperSize="9" orientation="portrait" r:id="rId1"/>
  <ignoredErrors>
    <ignoredError sqref="B50"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9"/>
  <sheetViews>
    <sheetView workbookViewId="0">
      <selection activeCell="H5" sqref="H5"/>
    </sheetView>
  </sheetViews>
  <sheetFormatPr baseColWidth="10" defaultRowHeight="15"/>
  <cols>
    <col min="1" max="2" width="22.140625" customWidth="1"/>
    <col min="3" max="3" width="29.140625" customWidth="1"/>
    <col min="4" max="4" width="63.42578125" customWidth="1"/>
    <col min="5" max="5" width="16.5703125" customWidth="1"/>
    <col min="6" max="6" width="16.42578125" customWidth="1"/>
    <col min="8" max="8" width="32" customWidth="1"/>
  </cols>
  <sheetData>
    <row r="1" spans="1:15">
      <c r="A1" s="727" t="s">
        <v>0</v>
      </c>
      <c r="B1" s="727"/>
      <c r="C1" s="727"/>
      <c r="D1" s="727"/>
      <c r="E1" s="727"/>
      <c r="F1" s="727"/>
    </row>
    <row r="2" spans="1:15">
      <c r="A2" s="727" t="s">
        <v>279</v>
      </c>
      <c r="B2" s="727"/>
      <c r="C2" s="727"/>
      <c r="D2" s="727"/>
      <c r="E2" s="727"/>
      <c r="F2" s="727"/>
    </row>
    <row r="3" spans="1:15">
      <c r="A3" s="727" t="s">
        <v>2</v>
      </c>
      <c r="B3" s="727"/>
      <c r="C3" s="727"/>
      <c r="D3" s="727"/>
      <c r="E3" s="727"/>
      <c r="F3" s="727"/>
    </row>
    <row r="4" spans="1:15">
      <c r="A4" s="749" t="s">
        <v>3</v>
      </c>
      <c r="B4" s="750"/>
      <c r="C4" s="750"/>
      <c r="D4" s="750"/>
      <c r="E4" s="750"/>
      <c r="F4" s="750"/>
      <c r="G4" s="750"/>
      <c r="H4" s="751"/>
    </row>
    <row r="5" spans="1:15" ht="19.5" customHeight="1">
      <c r="A5" s="462" t="s">
        <v>4</v>
      </c>
      <c r="B5" s="462" t="s">
        <v>40</v>
      </c>
      <c r="C5" s="462" t="s">
        <v>5</v>
      </c>
      <c r="D5" s="462" t="s">
        <v>149</v>
      </c>
      <c r="E5" s="462" t="s">
        <v>7</v>
      </c>
      <c r="F5" s="462" t="s">
        <v>8</v>
      </c>
      <c r="G5" s="462" t="s">
        <v>9</v>
      </c>
      <c r="H5" s="367" t="s">
        <v>367</v>
      </c>
    </row>
    <row r="6" spans="1:15" ht="60" customHeight="1">
      <c r="A6" s="375" t="s">
        <v>234</v>
      </c>
      <c r="B6" s="516" t="s">
        <v>222</v>
      </c>
      <c r="C6" s="375" t="s">
        <v>10</v>
      </c>
      <c r="D6" s="411" t="s">
        <v>404</v>
      </c>
      <c r="E6" s="414" t="s">
        <v>620</v>
      </c>
      <c r="F6" s="414" t="s">
        <v>620</v>
      </c>
      <c r="G6" s="439">
        <v>9.5</v>
      </c>
      <c r="H6" s="412" t="s">
        <v>494</v>
      </c>
      <c r="I6" s="409"/>
      <c r="J6" s="421"/>
      <c r="K6" s="409"/>
      <c r="L6" s="409"/>
      <c r="M6" s="409"/>
      <c r="N6" s="410"/>
      <c r="O6" s="364"/>
    </row>
    <row r="7" spans="1:15" ht="60" customHeight="1">
      <c r="A7" s="375" t="s">
        <v>234</v>
      </c>
      <c r="B7" s="516" t="s">
        <v>222</v>
      </c>
      <c r="C7" s="413" t="s">
        <v>13</v>
      </c>
      <c r="D7" s="411" t="s">
        <v>405</v>
      </c>
      <c r="E7" s="414" t="s">
        <v>176</v>
      </c>
      <c r="F7" s="414" t="s">
        <v>621</v>
      </c>
      <c r="G7" s="439">
        <v>37.5</v>
      </c>
      <c r="H7" s="412" t="s">
        <v>495</v>
      </c>
      <c r="I7" s="409"/>
      <c r="J7" s="421"/>
      <c r="K7" s="409"/>
      <c r="L7" s="409"/>
      <c r="M7" s="409"/>
      <c r="N7" s="410"/>
      <c r="O7" s="364"/>
    </row>
    <row r="8" spans="1:15" ht="60" customHeight="1">
      <c r="A8" s="375" t="s">
        <v>235</v>
      </c>
      <c r="B8" s="516" t="s">
        <v>223</v>
      </c>
      <c r="C8" s="413" t="s">
        <v>13</v>
      </c>
      <c r="D8" s="411" t="s">
        <v>406</v>
      </c>
      <c r="E8" s="414" t="s">
        <v>622</v>
      </c>
      <c r="F8" s="414" t="s">
        <v>623</v>
      </c>
      <c r="G8" s="439">
        <v>37.5</v>
      </c>
      <c r="H8" s="412" t="s">
        <v>496</v>
      </c>
      <c r="I8" s="409"/>
      <c r="J8" s="421"/>
      <c r="K8" s="409"/>
      <c r="L8" s="409"/>
      <c r="M8" s="409"/>
      <c r="N8" s="410"/>
      <c r="O8" s="364"/>
    </row>
    <row r="9" spans="1:15" ht="60" customHeight="1">
      <c r="A9" s="375" t="s">
        <v>236</v>
      </c>
      <c r="B9" s="516" t="s">
        <v>224</v>
      </c>
      <c r="C9" s="413" t="s">
        <v>13</v>
      </c>
      <c r="D9" s="411" t="s">
        <v>407</v>
      </c>
      <c r="E9" s="414" t="s">
        <v>624</v>
      </c>
      <c r="F9" s="414" t="s">
        <v>625</v>
      </c>
      <c r="G9" s="439">
        <v>19</v>
      </c>
      <c r="H9" s="412" t="s">
        <v>497</v>
      </c>
      <c r="I9" s="409"/>
      <c r="J9" s="421"/>
      <c r="K9" s="409"/>
      <c r="L9" s="409"/>
      <c r="M9" s="409"/>
      <c r="N9" s="410"/>
      <c r="O9" s="364"/>
    </row>
    <row r="10" spans="1:15" ht="60" customHeight="1">
      <c r="A10" s="375" t="s">
        <v>236</v>
      </c>
      <c r="B10" s="516" t="s">
        <v>224</v>
      </c>
      <c r="C10" s="413" t="s">
        <v>13</v>
      </c>
      <c r="D10" s="411" t="s">
        <v>408</v>
      </c>
      <c r="E10" s="414" t="s">
        <v>626</v>
      </c>
      <c r="F10" s="414" t="s">
        <v>627</v>
      </c>
      <c r="G10" s="439">
        <v>19</v>
      </c>
      <c r="H10" s="412" t="s">
        <v>498</v>
      </c>
      <c r="I10" s="409"/>
      <c r="J10" s="421"/>
      <c r="K10" s="409"/>
      <c r="L10" s="409"/>
      <c r="M10" s="409"/>
      <c r="N10" s="410"/>
      <c r="O10" s="364"/>
    </row>
    <row r="11" spans="1:15" ht="60" customHeight="1">
      <c r="A11" s="375" t="s">
        <v>236</v>
      </c>
      <c r="B11" s="516" t="s">
        <v>224</v>
      </c>
      <c r="C11" s="413" t="s">
        <v>13</v>
      </c>
      <c r="D11" s="411" t="s">
        <v>409</v>
      </c>
      <c r="E11" s="414" t="s">
        <v>626</v>
      </c>
      <c r="F11" s="414" t="s">
        <v>627</v>
      </c>
      <c r="G11" s="439">
        <v>19</v>
      </c>
      <c r="H11" s="412" t="s">
        <v>499</v>
      </c>
      <c r="I11" s="409"/>
      <c r="J11" s="421"/>
      <c r="K11" s="409"/>
      <c r="L11" s="409"/>
      <c r="M11" s="409"/>
      <c r="N11" s="410"/>
      <c r="O11" s="364"/>
    </row>
    <row r="12" spans="1:15" ht="60" customHeight="1">
      <c r="A12" s="375" t="s">
        <v>237</v>
      </c>
      <c r="B12" s="516" t="s">
        <v>225</v>
      </c>
      <c r="C12" s="413" t="s">
        <v>13</v>
      </c>
      <c r="D12" s="411" t="s">
        <v>410</v>
      </c>
      <c r="E12" s="414" t="s">
        <v>174</v>
      </c>
      <c r="F12" s="414" t="s">
        <v>620</v>
      </c>
      <c r="G12" s="439">
        <v>19</v>
      </c>
      <c r="H12" s="412" t="s">
        <v>500</v>
      </c>
      <c r="I12" s="409"/>
      <c r="J12" s="421"/>
      <c r="K12" s="409"/>
      <c r="L12" s="409"/>
      <c r="M12" s="409"/>
      <c r="N12" s="410"/>
      <c r="O12" s="364"/>
    </row>
    <row r="13" spans="1:15" ht="60" customHeight="1">
      <c r="A13" s="375" t="s">
        <v>237</v>
      </c>
      <c r="B13" s="516" t="s">
        <v>225</v>
      </c>
      <c r="C13" s="413" t="s">
        <v>13</v>
      </c>
      <c r="D13" s="411" t="s">
        <v>411</v>
      </c>
      <c r="E13" s="414" t="s">
        <v>628</v>
      </c>
      <c r="F13" s="414" t="s">
        <v>628</v>
      </c>
      <c r="G13" s="439">
        <v>9.5</v>
      </c>
      <c r="H13" s="412" t="s">
        <v>501</v>
      </c>
      <c r="I13" s="409"/>
      <c r="J13" s="421"/>
      <c r="K13" s="409"/>
      <c r="L13" s="409"/>
      <c r="M13" s="409"/>
      <c r="N13" s="410"/>
      <c r="O13" s="364"/>
    </row>
    <row r="14" spans="1:15" ht="60" customHeight="1">
      <c r="A14" s="375" t="s">
        <v>237</v>
      </c>
      <c r="B14" s="516" t="s">
        <v>225</v>
      </c>
      <c r="C14" s="413" t="s">
        <v>13</v>
      </c>
      <c r="D14" s="411" t="s">
        <v>412</v>
      </c>
      <c r="E14" s="414" t="s">
        <v>622</v>
      </c>
      <c r="F14" s="414" t="s">
        <v>623</v>
      </c>
      <c r="G14" s="439">
        <v>47.5</v>
      </c>
      <c r="H14" s="412" t="s">
        <v>502</v>
      </c>
      <c r="I14" s="409"/>
      <c r="J14" s="421"/>
      <c r="K14" s="409"/>
      <c r="L14" s="409"/>
      <c r="M14" s="409"/>
      <c r="N14" s="410"/>
      <c r="O14" s="364"/>
    </row>
    <row r="15" spans="1:15" ht="60" customHeight="1">
      <c r="A15" s="375" t="s">
        <v>237</v>
      </c>
      <c r="B15" s="516" t="s">
        <v>225</v>
      </c>
      <c r="C15" s="413" t="s">
        <v>13</v>
      </c>
      <c r="D15" s="411" t="s">
        <v>413</v>
      </c>
      <c r="E15" s="414" t="s">
        <v>629</v>
      </c>
      <c r="F15" s="414" t="s">
        <v>629</v>
      </c>
      <c r="G15" s="439">
        <v>9.5</v>
      </c>
      <c r="H15" s="412" t="s">
        <v>503</v>
      </c>
      <c r="I15" s="409"/>
      <c r="J15" s="421"/>
      <c r="K15" s="409"/>
      <c r="L15" s="409"/>
      <c r="M15" s="409"/>
      <c r="N15" s="410"/>
      <c r="O15" s="364"/>
    </row>
    <row r="16" spans="1:15" ht="60" customHeight="1">
      <c r="A16" s="376" t="s">
        <v>750</v>
      </c>
      <c r="B16" s="376" t="s">
        <v>754</v>
      </c>
      <c r="C16" s="375" t="s">
        <v>10</v>
      </c>
      <c r="D16" s="411" t="s">
        <v>414</v>
      </c>
      <c r="E16" s="414" t="s">
        <v>186</v>
      </c>
      <c r="F16" s="414" t="s">
        <v>186</v>
      </c>
      <c r="G16" s="439">
        <v>9.5</v>
      </c>
      <c r="H16" s="412" t="s">
        <v>504</v>
      </c>
      <c r="I16" s="409"/>
      <c r="J16" s="422"/>
      <c r="K16" s="409"/>
      <c r="L16" s="409"/>
      <c r="M16" s="409"/>
      <c r="N16" s="410"/>
      <c r="O16" s="364"/>
    </row>
    <row r="17" spans="1:15" ht="60" customHeight="1">
      <c r="A17" s="376" t="s">
        <v>750</v>
      </c>
      <c r="B17" s="376" t="s">
        <v>754</v>
      </c>
      <c r="C17" s="375" t="s">
        <v>10</v>
      </c>
      <c r="D17" s="411" t="s">
        <v>415</v>
      </c>
      <c r="E17" s="414" t="s">
        <v>630</v>
      </c>
      <c r="F17" s="414" t="s">
        <v>630</v>
      </c>
      <c r="G17" s="439">
        <v>19</v>
      </c>
      <c r="H17" s="412" t="s">
        <v>505</v>
      </c>
      <c r="I17" s="409"/>
      <c r="J17" s="421"/>
      <c r="K17" s="409"/>
      <c r="L17" s="409"/>
      <c r="M17" s="409"/>
      <c r="N17" s="410"/>
      <c r="O17" s="364"/>
    </row>
    <row r="18" spans="1:15" ht="30.75" customHeight="1">
      <c r="A18" s="376" t="s">
        <v>189</v>
      </c>
      <c r="B18" s="514"/>
      <c r="C18" s="413"/>
      <c r="D18" s="411" t="s">
        <v>189</v>
      </c>
      <c r="E18" s="414"/>
      <c r="F18" s="414"/>
      <c r="G18" s="439">
        <v>0</v>
      </c>
      <c r="H18" s="412" t="s">
        <v>506</v>
      </c>
      <c r="I18" s="409"/>
      <c r="J18" s="421"/>
      <c r="K18" s="409"/>
      <c r="L18" s="409"/>
      <c r="M18" s="409"/>
      <c r="N18" s="410"/>
      <c r="O18" s="364"/>
    </row>
    <row r="19" spans="1:15" ht="60" customHeight="1">
      <c r="A19" s="376" t="s">
        <v>750</v>
      </c>
      <c r="B19" s="376" t="s">
        <v>754</v>
      </c>
      <c r="C19" s="375" t="s">
        <v>10</v>
      </c>
      <c r="D19" s="411" t="s">
        <v>416</v>
      </c>
      <c r="E19" s="414" t="s">
        <v>631</v>
      </c>
      <c r="F19" s="414" t="s">
        <v>631</v>
      </c>
      <c r="G19" s="439">
        <v>17</v>
      </c>
      <c r="H19" s="412" t="s">
        <v>507</v>
      </c>
      <c r="I19" s="409"/>
      <c r="J19" s="421"/>
      <c r="K19" s="409"/>
      <c r="L19" s="409"/>
      <c r="M19" s="409"/>
      <c r="N19" s="410"/>
      <c r="O19" s="364"/>
    </row>
    <row r="20" spans="1:15" ht="55.5" customHeight="1">
      <c r="A20" s="376" t="s">
        <v>18</v>
      </c>
      <c r="B20" s="514" t="s">
        <v>155</v>
      </c>
      <c r="C20" s="413" t="s">
        <v>614</v>
      </c>
      <c r="D20" s="411" t="s">
        <v>417</v>
      </c>
      <c r="E20" s="414" t="s">
        <v>632</v>
      </c>
      <c r="F20" s="414" t="s">
        <v>632</v>
      </c>
      <c r="G20" s="439">
        <v>23</v>
      </c>
      <c r="H20" s="412" t="s">
        <v>508</v>
      </c>
      <c r="I20" s="409"/>
      <c r="J20" s="421"/>
      <c r="K20" s="409"/>
      <c r="L20" s="409"/>
      <c r="M20" s="409"/>
      <c r="N20" s="410"/>
      <c r="O20" s="364"/>
    </row>
    <row r="21" spans="1:15" ht="50.25" customHeight="1">
      <c r="A21" s="376" t="s">
        <v>233</v>
      </c>
      <c r="B21" s="518" t="s">
        <v>161</v>
      </c>
      <c r="C21" s="376" t="s">
        <v>14</v>
      </c>
      <c r="D21" s="411" t="s">
        <v>418</v>
      </c>
      <c r="E21" s="415">
        <v>45449</v>
      </c>
      <c r="F21" s="415">
        <v>45449</v>
      </c>
      <c r="G21" s="439">
        <v>6</v>
      </c>
      <c r="H21" s="412" t="s">
        <v>509</v>
      </c>
      <c r="I21" s="409"/>
      <c r="J21" s="421"/>
      <c r="K21" s="409"/>
      <c r="L21" s="409"/>
      <c r="M21" s="409"/>
      <c r="N21" s="410"/>
      <c r="O21" s="364"/>
    </row>
    <row r="22" spans="1:15" ht="60" customHeight="1">
      <c r="A22" s="376" t="s">
        <v>233</v>
      </c>
      <c r="B22" s="518" t="s">
        <v>161</v>
      </c>
      <c r="C22" s="413" t="s">
        <v>13</v>
      </c>
      <c r="D22" s="411" t="s">
        <v>419</v>
      </c>
      <c r="E22" s="414" t="s">
        <v>633</v>
      </c>
      <c r="F22" s="414" t="s">
        <v>634</v>
      </c>
      <c r="G22" s="439">
        <v>19</v>
      </c>
      <c r="H22" s="412" t="s">
        <v>510</v>
      </c>
      <c r="I22" s="409"/>
      <c r="J22" s="421"/>
      <c r="K22" s="409"/>
      <c r="L22" s="409"/>
      <c r="M22" s="409"/>
      <c r="N22" s="410"/>
      <c r="O22" s="364"/>
    </row>
    <row r="23" spans="1:15" ht="51.75" customHeight="1">
      <c r="A23" s="376" t="s">
        <v>233</v>
      </c>
      <c r="B23" s="518" t="s">
        <v>161</v>
      </c>
      <c r="C23" s="375" t="s">
        <v>10</v>
      </c>
      <c r="D23" s="411" t="s">
        <v>420</v>
      </c>
      <c r="E23" s="414" t="s">
        <v>186</v>
      </c>
      <c r="F23" s="414" t="s">
        <v>186</v>
      </c>
      <c r="G23" s="439">
        <v>9.5</v>
      </c>
      <c r="H23" s="412" t="s">
        <v>511</v>
      </c>
      <c r="I23" s="409"/>
      <c r="J23" s="422"/>
      <c r="K23" s="409"/>
      <c r="L23" s="409"/>
      <c r="M23" s="409"/>
      <c r="N23" s="410"/>
      <c r="O23" s="364"/>
    </row>
    <row r="24" spans="1:15" ht="55.5" customHeight="1">
      <c r="A24" s="376" t="s">
        <v>233</v>
      </c>
      <c r="B24" s="518" t="s">
        <v>161</v>
      </c>
      <c r="C24" s="375" t="s">
        <v>10</v>
      </c>
      <c r="D24" s="411" t="s">
        <v>421</v>
      </c>
      <c r="E24" s="414" t="s">
        <v>631</v>
      </c>
      <c r="F24" s="414" t="s">
        <v>631</v>
      </c>
      <c r="G24" s="439">
        <v>17</v>
      </c>
      <c r="H24" s="412" t="s">
        <v>512</v>
      </c>
      <c r="I24" s="409"/>
      <c r="J24" s="421"/>
      <c r="K24" s="409"/>
      <c r="L24" s="409"/>
      <c r="M24" s="409"/>
      <c r="N24" s="410"/>
      <c r="O24" s="364"/>
    </row>
    <row r="25" spans="1:15" ht="48" customHeight="1">
      <c r="A25" s="376" t="s">
        <v>751</v>
      </c>
      <c r="B25" s="516" t="s">
        <v>223</v>
      </c>
      <c r="C25" s="375" t="s">
        <v>10</v>
      </c>
      <c r="D25" s="411" t="s">
        <v>422</v>
      </c>
      <c r="E25" s="414" t="s">
        <v>623</v>
      </c>
      <c r="F25" s="414" t="s">
        <v>623</v>
      </c>
      <c r="G25" s="439">
        <v>6</v>
      </c>
      <c r="H25" s="412" t="s">
        <v>513</v>
      </c>
      <c r="I25" s="409"/>
      <c r="J25" s="421"/>
      <c r="K25" s="409"/>
      <c r="L25" s="409"/>
      <c r="M25" s="409"/>
      <c r="N25" s="410"/>
      <c r="O25" s="364"/>
    </row>
    <row r="26" spans="1:15" ht="60" customHeight="1">
      <c r="A26" s="376" t="s">
        <v>235</v>
      </c>
      <c r="B26" s="516" t="s">
        <v>223</v>
      </c>
      <c r="C26" s="375" t="s">
        <v>10</v>
      </c>
      <c r="D26" s="411" t="s">
        <v>423</v>
      </c>
      <c r="E26" s="414" t="s">
        <v>631</v>
      </c>
      <c r="F26" s="414" t="s">
        <v>631</v>
      </c>
      <c r="G26" s="439">
        <v>17</v>
      </c>
      <c r="H26" s="412" t="s">
        <v>514</v>
      </c>
      <c r="I26" s="409"/>
      <c r="J26" s="421"/>
      <c r="K26" s="409"/>
      <c r="L26" s="409"/>
      <c r="M26" s="409"/>
      <c r="N26" s="410"/>
      <c r="O26" s="364"/>
    </row>
    <row r="27" spans="1:15" ht="60" customHeight="1">
      <c r="A27" s="376" t="s">
        <v>752</v>
      </c>
      <c r="B27" s="516" t="s">
        <v>755</v>
      </c>
      <c r="C27" s="375" t="s">
        <v>10</v>
      </c>
      <c r="D27" s="411" t="s">
        <v>424</v>
      </c>
      <c r="E27" s="414" t="s">
        <v>631</v>
      </c>
      <c r="F27" s="414" t="s">
        <v>631</v>
      </c>
      <c r="G27" s="439">
        <v>17</v>
      </c>
      <c r="H27" s="412" t="s">
        <v>515</v>
      </c>
      <c r="I27" s="409"/>
      <c r="J27" s="421"/>
      <c r="K27" s="409"/>
      <c r="L27" s="409"/>
      <c r="M27" s="409"/>
      <c r="N27" s="410"/>
      <c r="O27" s="364"/>
    </row>
    <row r="28" spans="1:15" ht="60" customHeight="1">
      <c r="A28" s="375" t="s">
        <v>672</v>
      </c>
      <c r="B28" s="519" t="s">
        <v>756</v>
      </c>
      <c r="C28" s="413" t="s">
        <v>13</v>
      </c>
      <c r="D28" s="411" t="s">
        <v>425</v>
      </c>
      <c r="E28" s="414" t="s">
        <v>174</v>
      </c>
      <c r="F28" s="414" t="s">
        <v>628</v>
      </c>
      <c r="G28" s="439">
        <v>37.5</v>
      </c>
      <c r="H28" s="412" t="s">
        <v>516</v>
      </c>
      <c r="I28" s="409"/>
      <c r="J28" s="421"/>
      <c r="K28" s="409"/>
      <c r="L28" s="409"/>
      <c r="M28" s="409"/>
      <c r="N28" s="410"/>
      <c r="O28" s="364"/>
    </row>
    <row r="29" spans="1:15" ht="44.25" customHeight="1">
      <c r="A29" s="375" t="s">
        <v>672</v>
      </c>
      <c r="B29" s="519" t="s">
        <v>756</v>
      </c>
      <c r="C29" s="413" t="s">
        <v>14</v>
      </c>
      <c r="D29" s="411" t="s">
        <v>426</v>
      </c>
      <c r="E29" s="414" t="s">
        <v>635</v>
      </c>
      <c r="F29" s="414" t="s">
        <v>635</v>
      </c>
      <c r="G29" s="439">
        <v>6</v>
      </c>
      <c r="H29" s="412" t="s">
        <v>517</v>
      </c>
      <c r="I29" s="409"/>
      <c r="J29" s="421"/>
      <c r="K29" s="409"/>
      <c r="L29" s="409"/>
      <c r="M29" s="409"/>
      <c r="N29" s="410"/>
      <c r="O29" s="364"/>
    </row>
    <row r="30" spans="1:15" ht="29.25" customHeight="1">
      <c r="A30" s="375" t="s">
        <v>189</v>
      </c>
      <c r="B30" s="519"/>
      <c r="C30" s="413"/>
      <c r="D30" s="411" t="s">
        <v>189</v>
      </c>
      <c r="E30" s="414"/>
      <c r="F30" s="414"/>
      <c r="G30" s="439">
        <v>0</v>
      </c>
      <c r="H30" s="412" t="s">
        <v>518</v>
      </c>
      <c r="I30" s="409"/>
      <c r="J30" s="421"/>
      <c r="K30" s="409"/>
      <c r="L30" s="409"/>
      <c r="M30" s="409"/>
      <c r="N30" s="410"/>
      <c r="O30" s="364"/>
    </row>
    <row r="31" spans="1:15" ht="53.25" customHeight="1">
      <c r="A31" s="375" t="s">
        <v>672</v>
      </c>
      <c r="B31" s="519" t="s">
        <v>756</v>
      </c>
      <c r="C31" s="375" t="s">
        <v>10</v>
      </c>
      <c r="D31" s="411" t="s">
        <v>423</v>
      </c>
      <c r="E31" s="414" t="s">
        <v>631</v>
      </c>
      <c r="F31" s="414" t="s">
        <v>631</v>
      </c>
      <c r="G31" s="439">
        <v>17</v>
      </c>
      <c r="H31" s="412" t="s">
        <v>519</v>
      </c>
      <c r="I31" s="409"/>
      <c r="J31" s="421"/>
      <c r="K31" s="409"/>
      <c r="L31" s="409"/>
      <c r="M31" s="409"/>
      <c r="N31" s="410"/>
      <c r="O31" s="364"/>
    </row>
    <row r="32" spans="1:15" ht="49.5" customHeight="1">
      <c r="A32" s="375" t="s">
        <v>672</v>
      </c>
      <c r="B32" s="519" t="s">
        <v>756</v>
      </c>
      <c r="C32" s="413" t="s">
        <v>13</v>
      </c>
      <c r="D32" s="411" t="s">
        <v>427</v>
      </c>
      <c r="E32" s="414" t="s">
        <v>626</v>
      </c>
      <c r="F32" s="414" t="s">
        <v>626</v>
      </c>
      <c r="G32" s="439">
        <v>6</v>
      </c>
      <c r="H32" s="412" t="s">
        <v>520</v>
      </c>
      <c r="I32" s="409"/>
      <c r="J32" s="421"/>
      <c r="K32" s="409"/>
      <c r="L32" s="409"/>
      <c r="M32" s="409"/>
      <c r="N32" s="410"/>
      <c r="O32" s="364"/>
    </row>
    <row r="33" spans="1:15" ht="60" customHeight="1">
      <c r="A33" s="375" t="s">
        <v>672</v>
      </c>
      <c r="B33" s="519" t="s">
        <v>756</v>
      </c>
      <c r="C33" s="413" t="s">
        <v>14</v>
      </c>
      <c r="D33" s="411" t="s">
        <v>428</v>
      </c>
      <c r="E33" s="414" t="s">
        <v>627</v>
      </c>
      <c r="F33" s="414" t="s">
        <v>627</v>
      </c>
      <c r="G33" s="439">
        <v>6</v>
      </c>
      <c r="H33" s="412" t="s">
        <v>521</v>
      </c>
      <c r="I33" s="409"/>
      <c r="J33" s="421"/>
      <c r="K33" s="409"/>
      <c r="L33" s="409"/>
      <c r="M33" s="409"/>
      <c r="N33" s="410"/>
      <c r="O33" s="364"/>
    </row>
    <row r="34" spans="1:15" ht="60" customHeight="1">
      <c r="A34" s="375" t="s">
        <v>672</v>
      </c>
      <c r="B34" s="519" t="s">
        <v>756</v>
      </c>
      <c r="C34" s="413" t="s">
        <v>13</v>
      </c>
      <c r="D34" s="411" t="s">
        <v>429</v>
      </c>
      <c r="E34" s="414" t="s">
        <v>636</v>
      </c>
      <c r="F34" s="414" t="s">
        <v>636</v>
      </c>
      <c r="G34" s="439">
        <v>7.5</v>
      </c>
      <c r="H34" s="412" t="s">
        <v>522</v>
      </c>
      <c r="I34" s="409"/>
      <c r="J34" s="421"/>
      <c r="K34" s="409"/>
      <c r="L34" s="409"/>
      <c r="M34" s="409"/>
      <c r="N34" s="410"/>
      <c r="O34" s="364"/>
    </row>
    <row r="35" spans="1:15" ht="30" customHeight="1">
      <c r="A35" s="375" t="s">
        <v>189</v>
      </c>
      <c r="B35" s="516"/>
      <c r="C35" s="413"/>
      <c r="D35" s="411" t="s">
        <v>189</v>
      </c>
      <c r="E35" s="414"/>
      <c r="F35" s="414"/>
      <c r="G35" s="439">
        <v>0</v>
      </c>
      <c r="H35" s="412" t="s">
        <v>523</v>
      </c>
      <c r="I35" s="409"/>
      <c r="J35" s="421"/>
      <c r="K35" s="409"/>
      <c r="L35" s="409"/>
      <c r="M35" s="409"/>
      <c r="N35" s="410"/>
      <c r="O35" s="364"/>
    </row>
    <row r="36" spans="1:15" ht="60" customHeight="1">
      <c r="A36" s="375" t="s">
        <v>234</v>
      </c>
      <c r="B36" s="516" t="s">
        <v>222</v>
      </c>
      <c r="C36" s="413" t="s">
        <v>615</v>
      </c>
      <c r="D36" s="411" t="s">
        <v>430</v>
      </c>
      <c r="E36" s="414" t="s">
        <v>633</v>
      </c>
      <c r="F36" s="414" t="s">
        <v>633</v>
      </c>
      <c r="G36" s="439">
        <v>23</v>
      </c>
      <c r="H36" s="412" t="s">
        <v>524</v>
      </c>
      <c r="I36" s="409"/>
      <c r="J36" s="421"/>
      <c r="K36" s="409"/>
      <c r="L36" s="409"/>
      <c r="M36" s="409"/>
      <c r="N36" s="410"/>
      <c r="O36" s="364"/>
    </row>
    <row r="37" spans="1:15" ht="44.25" customHeight="1">
      <c r="A37" s="375" t="s">
        <v>234</v>
      </c>
      <c r="B37" s="516" t="s">
        <v>222</v>
      </c>
      <c r="C37" s="413" t="s">
        <v>13</v>
      </c>
      <c r="D37" s="411" t="s">
        <v>431</v>
      </c>
      <c r="E37" s="414" t="s">
        <v>625</v>
      </c>
      <c r="F37" s="414" t="s">
        <v>628</v>
      </c>
      <c r="G37" s="439">
        <v>12</v>
      </c>
      <c r="H37" s="412" t="s">
        <v>525</v>
      </c>
      <c r="I37" s="409"/>
      <c r="J37" s="421"/>
      <c r="K37" s="409"/>
      <c r="L37" s="409"/>
      <c r="M37" s="409"/>
      <c r="N37" s="410"/>
      <c r="O37" s="364"/>
    </row>
    <row r="38" spans="1:15" ht="60" customHeight="1">
      <c r="A38" s="375" t="s">
        <v>234</v>
      </c>
      <c r="B38" s="516" t="s">
        <v>222</v>
      </c>
      <c r="C38" s="375" t="s">
        <v>10</v>
      </c>
      <c r="D38" s="411" t="s">
        <v>432</v>
      </c>
      <c r="E38" s="414" t="s">
        <v>186</v>
      </c>
      <c r="F38" s="414" t="s">
        <v>630</v>
      </c>
      <c r="G38" s="439">
        <v>22.5</v>
      </c>
      <c r="H38" s="412" t="s">
        <v>526</v>
      </c>
      <c r="I38" s="409"/>
      <c r="J38" s="421"/>
      <c r="K38" s="409"/>
      <c r="L38" s="409"/>
      <c r="M38" s="409"/>
      <c r="N38" s="410"/>
      <c r="O38" s="364"/>
    </row>
    <row r="39" spans="1:15" ht="27" customHeight="1">
      <c r="A39" s="375" t="s">
        <v>189</v>
      </c>
      <c r="B39" s="516"/>
      <c r="C39" s="413"/>
      <c r="D39" s="411" t="s">
        <v>189</v>
      </c>
      <c r="E39" s="414"/>
      <c r="F39" s="414"/>
      <c r="G39" s="439">
        <v>0</v>
      </c>
      <c r="H39" s="412" t="s">
        <v>527</v>
      </c>
      <c r="I39" s="409"/>
      <c r="J39" s="421"/>
      <c r="K39" s="409"/>
      <c r="L39" s="409"/>
      <c r="M39" s="409"/>
      <c r="N39" s="410"/>
      <c r="O39" s="364"/>
    </row>
    <row r="40" spans="1:15" ht="60" customHeight="1">
      <c r="A40" s="375" t="s">
        <v>237</v>
      </c>
      <c r="B40" s="516" t="s">
        <v>225</v>
      </c>
      <c r="C40" s="413" t="s">
        <v>17</v>
      </c>
      <c r="D40" s="411" t="s">
        <v>433</v>
      </c>
      <c r="E40" s="414" t="s">
        <v>630</v>
      </c>
      <c r="F40" s="414" t="s">
        <v>630</v>
      </c>
      <c r="G40" s="439">
        <v>13.5</v>
      </c>
      <c r="H40" s="412" t="s">
        <v>528</v>
      </c>
      <c r="I40" s="409"/>
      <c r="J40" s="421"/>
      <c r="K40" s="409"/>
      <c r="L40" s="409"/>
      <c r="M40" s="409"/>
      <c r="N40" s="410"/>
      <c r="O40" s="364"/>
    </row>
    <row r="41" spans="1:15" ht="60" customHeight="1">
      <c r="A41" s="375" t="s">
        <v>237</v>
      </c>
      <c r="B41" s="516" t="s">
        <v>225</v>
      </c>
      <c r="C41" s="375" t="s">
        <v>10</v>
      </c>
      <c r="D41" s="411" t="s">
        <v>423</v>
      </c>
      <c r="E41" s="414" t="s">
        <v>631</v>
      </c>
      <c r="F41" s="414" t="s">
        <v>631</v>
      </c>
      <c r="G41" s="439">
        <v>17</v>
      </c>
      <c r="H41" s="412" t="s">
        <v>529</v>
      </c>
      <c r="I41" s="409"/>
      <c r="J41" s="421"/>
      <c r="K41" s="409"/>
      <c r="L41" s="409"/>
      <c r="M41" s="409"/>
      <c r="N41" s="410"/>
      <c r="O41" s="364"/>
    </row>
    <row r="42" spans="1:15" ht="32.25" customHeight="1">
      <c r="A42" s="375" t="s">
        <v>189</v>
      </c>
      <c r="B42" s="516"/>
      <c r="C42" s="413"/>
      <c r="D42" s="411" t="s">
        <v>189</v>
      </c>
      <c r="E42" s="414"/>
      <c r="F42" s="414"/>
      <c r="G42" s="439">
        <v>0</v>
      </c>
      <c r="H42" s="412" t="s">
        <v>530</v>
      </c>
      <c r="I42" s="409"/>
      <c r="J42" s="421"/>
      <c r="K42" s="409"/>
      <c r="L42" s="409"/>
      <c r="M42" s="409"/>
      <c r="N42" s="410"/>
      <c r="O42" s="364"/>
    </row>
    <row r="43" spans="1:15" ht="60" customHeight="1">
      <c r="A43" s="375" t="s">
        <v>236</v>
      </c>
      <c r="B43" s="516" t="s">
        <v>224</v>
      </c>
      <c r="C43" s="375" t="s">
        <v>10</v>
      </c>
      <c r="D43" s="411" t="s">
        <v>434</v>
      </c>
      <c r="E43" s="414" t="s">
        <v>186</v>
      </c>
      <c r="F43" s="414" t="s">
        <v>186</v>
      </c>
      <c r="G43" s="439">
        <v>9.5</v>
      </c>
      <c r="H43" s="412" t="s">
        <v>531</v>
      </c>
      <c r="I43" s="409"/>
      <c r="J43" s="421"/>
      <c r="K43" s="409"/>
      <c r="L43" s="409"/>
      <c r="M43" s="409"/>
      <c r="N43" s="410"/>
      <c r="O43" s="364"/>
    </row>
    <row r="44" spans="1:15" ht="57" customHeight="1">
      <c r="A44" s="375" t="s">
        <v>236</v>
      </c>
      <c r="B44" s="516" t="s">
        <v>224</v>
      </c>
      <c r="C44" s="413" t="s">
        <v>17</v>
      </c>
      <c r="D44" s="411" t="s">
        <v>433</v>
      </c>
      <c r="E44" s="414" t="s">
        <v>630</v>
      </c>
      <c r="F44" s="414" t="s">
        <v>630</v>
      </c>
      <c r="G44" s="439">
        <v>13.5</v>
      </c>
      <c r="H44" s="412" t="s">
        <v>532</v>
      </c>
      <c r="I44" s="409"/>
      <c r="J44" s="421"/>
      <c r="K44" s="409"/>
      <c r="L44" s="409"/>
      <c r="M44" s="409"/>
      <c r="N44" s="410"/>
      <c r="O44" s="364"/>
    </row>
    <row r="45" spans="1:15" ht="49.5" customHeight="1">
      <c r="A45" s="375" t="s">
        <v>16</v>
      </c>
      <c r="B45" s="516" t="s">
        <v>157</v>
      </c>
      <c r="C45" s="413" t="s">
        <v>11</v>
      </c>
      <c r="D45" s="411" t="s">
        <v>435</v>
      </c>
      <c r="E45" s="414" t="s">
        <v>217</v>
      </c>
      <c r="F45" s="414" t="s">
        <v>218</v>
      </c>
      <c r="G45" s="439">
        <v>17.5</v>
      </c>
      <c r="H45" s="412" t="s">
        <v>533</v>
      </c>
      <c r="I45" s="409"/>
      <c r="J45" s="421"/>
      <c r="K45" s="409"/>
      <c r="L45" s="409"/>
      <c r="M45" s="409"/>
      <c r="N45" s="410"/>
      <c r="O45" s="364"/>
    </row>
    <row r="46" spans="1:15" ht="60" customHeight="1">
      <c r="A46" s="375" t="s">
        <v>15</v>
      </c>
      <c r="B46" s="516" t="s">
        <v>160</v>
      </c>
      <c r="C46" s="413" t="s">
        <v>11</v>
      </c>
      <c r="D46" s="411" t="s">
        <v>436</v>
      </c>
      <c r="E46" s="414" t="s">
        <v>220</v>
      </c>
      <c r="F46" s="414" t="s">
        <v>221</v>
      </c>
      <c r="G46" s="439">
        <v>17.5</v>
      </c>
      <c r="H46" s="412" t="s">
        <v>534</v>
      </c>
      <c r="I46" s="409"/>
      <c r="J46" s="421"/>
      <c r="K46" s="409"/>
      <c r="L46" s="409"/>
      <c r="M46" s="409"/>
      <c r="N46" s="410"/>
      <c r="O46" s="364"/>
    </row>
    <row r="47" spans="1:15" ht="24.75" customHeight="1">
      <c r="A47" s="376" t="s">
        <v>189</v>
      </c>
      <c r="B47" s="516"/>
      <c r="C47" s="413"/>
      <c r="D47" s="411" t="s">
        <v>189</v>
      </c>
      <c r="E47" s="414"/>
      <c r="F47" s="414"/>
      <c r="G47" s="439">
        <v>0</v>
      </c>
      <c r="H47" s="412" t="s">
        <v>535</v>
      </c>
      <c r="I47" s="364"/>
      <c r="J47" s="421"/>
      <c r="K47" s="364"/>
      <c r="L47" s="364"/>
      <c r="M47" s="364"/>
      <c r="N47" s="364"/>
      <c r="O47" s="364"/>
    </row>
    <row r="48" spans="1:15" ht="60" customHeight="1">
      <c r="A48" s="376" t="s">
        <v>240</v>
      </c>
      <c r="B48" s="516" t="s">
        <v>228</v>
      </c>
      <c r="C48" s="413" t="s">
        <v>17</v>
      </c>
      <c r="D48" s="411" t="s">
        <v>437</v>
      </c>
      <c r="E48" s="414" t="s">
        <v>147</v>
      </c>
      <c r="F48" s="414" t="s">
        <v>147</v>
      </c>
      <c r="G48" s="439">
        <v>7.5</v>
      </c>
      <c r="H48" s="412" t="s">
        <v>536</v>
      </c>
      <c r="I48" s="364"/>
      <c r="J48" s="421"/>
      <c r="K48" s="364"/>
      <c r="L48" s="364"/>
      <c r="M48" s="364"/>
      <c r="N48" s="364"/>
      <c r="O48" s="364"/>
    </row>
    <row r="49" spans="1:15" ht="41.25" customHeight="1">
      <c r="A49" s="376" t="s">
        <v>657</v>
      </c>
      <c r="B49" s="514" t="s">
        <v>757</v>
      </c>
      <c r="C49" s="413" t="s">
        <v>616</v>
      </c>
      <c r="D49" s="411" t="s">
        <v>438</v>
      </c>
      <c r="E49" s="414" t="s">
        <v>637</v>
      </c>
      <c r="F49" s="414" t="s">
        <v>637</v>
      </c>
      <c r="G49" s="439">
        <v>6</v>
      </c>
      <c r="H49" s="412" t="s">
        <v>537</v>
      </c>
      <c r="I49" s="364"/>
      <c r="J49" s="421"/>
      <c r="K49" s="364"/>
      <c r="L49" s="364"/>
      <c r="M49" s="364"/>
      <c r="N49" s="364"/>
      <c r="O49" s="364"/>
    </row>
    <row r="50" spans="1:15" ht="42" customHeight="1">
      <c r="A50" s="376" t="s">
        <v>657</v>
      </c>
      <c r="B50" s="514" t="s">
        <v>757</v>
      </c>
      <c r="C50" s="413" t="s">
        <v>614</v>
      </c>
      <c r="D50" s="411" t="s">
        <v>439</v>
      </c>
      <c r="E50" s="414" t="s">
        <v>632</v>
      </c>
      <c r="F50" s="414" t="s">
        <v>632</v>
      </c>
      <c r="G50" s="439">
        <v>23</v>
      </c>
      <c r="H50" s="412" t="s">
        <v>538</v>
      </c>
      <c r="I50" s="364"/>
      <c r="J50" s="421"/>
      <c r="K50" s="364"/>
      <c r="L50" s="364"/>
      <c r="M50" s="364"/>
      <c r="N50" s="364"/>
      <c r="O50" s="364"/>
    </row>
    <row r="51" spans="1:15" ht="60" customHeight="1">
      <c r="A51" s="376" t="s">
        <v>658</v>
      </c>
      <c r="B51" s="516" t="s">
        <v>758</v>
      </c>
      <c r="C51" s="413" t="s">
        <v>13</v>
      </c>
      <c r="D51" s="411" t="s">
        <v>440</v>
      </c>
      <c r="E51" s="414" t="s">
        <v>626</v>
      </c>
      <c r="F51" s="414" t="s">
        <v>626</v>
      </c>
      <c r="G51" s="439">
        <v>6</v>
      </c>
      <c r="H51" s="412" t="s">
        <v>539</v>
      </c>
      <c r="I51" s="364"/>
      <c r="J51" s="421"/>
      <c r="K51" s="364"/>
      <c r="L51" s="364"/>
      <c r="M51" s="364"/>
      <c r="N51" s="364"/>
      <c r="O51" s="364"/>
    </row>
    <row r="52" spans="1:15" ht="60" customHeight="1">
      <c r="A52" s="376" t="s">
        <v>659</v>
      </c>
      <c r="B52" s="516" t="s">
        <v>759</v>
      </c>
      <c r="C52" s="375" t="s">
        <v>10</v>
      </c>
      <c r="D52" s="411" t="s">
        <v>441</v>
      </c>
      <c r="E52" s="414" t="s">
        <v>623</v>
      </c>
      <c r="F52" s="414" t="s">
        <v>623</v>
      </c>
      <c r="G52" s="439">
        <v>6</v>
      </c>
      <c r="H52" s="412" t="s">
        <v>540</v>
      </c>
      <c r="I52" s="364"/>
      <c r="J52" s="421"/>
      <c r="K52" s="364"/>
      <c r="L52" s="364"/>
      <c r="M52" s="364"/>
      <c r="N52" s="364"/>
      <c r="O52" s="364"/>
    </row>
    <row r="53" spans="1:15" ht="30.75" customHeight="1">
      <c r="A53" s="375" t="s">
        <v>189</v>
      </c>
      <c r="B53" s="516"/>
      <c r="C53" s="413"/>
      <c r="D53" s="411" t="s">
        <v>189</v>
      </c>
      <c r="E53" s="414"/>
      <c r="F53" s="414"/>
      <c r="G53" s="439">
        <v>0</v>
      </c>
      <c r="H53" s="412" t="s">
        <v>541</v>
      </c>
      <c r="I53" s="364"/>
      <c r="J53" s="421"/>
      <c r="K53" s="364"/>
      <c r="L53" s="364"/>
      <c r="M53" s="364"/>
      <c r="N53" s="364"/>
      <c r="O53" s="364"/>
    </row>
    <row r="54" spans="1:15" ht="60" customHeight="1">
      <c r="A54" s="376" t="s">
        <v>659</v>
      </c>
      <c r="B54" s="516" t="s">
        <v>759</v>
      </c>
      <c r="C54" s="413" t="s">
        <v>14</v>
      </c>
      <c r="D54" s="411" t="s">
        <v>442</v>
      </c>
      <c r="E54" s="414" t="s">
        <v>627</v>
      </c>
      <c r="F54" s="414" t="s">
        <v>627</v>
      </c>
      <c r="G54" s="439">
        <v>6</v>
      </c>
      <c r="H54" s="412" t="s">
        <v>542</v>
      </c>
      <c r="I54" s="364"/>
      <c r="J54" s="421"/>
      <c r="K54" s="364"/>
      <c r="L54" s="364"/>
      <c r="M54" s="364"/>
      <c r="N54" s="364"/>
      <c r="O54" s="364"/>
    </row>
    <row r="55" spans="1:15" ht="29.25" customHeight="1">
      <c r="A55" s="376" t="s">
        <v>189</v>
      </c>
      <c r="B55" s="516"/>
      <c r="C55" s="413"/>
      <c r="D55" s="411" t="s">
        <v>189</v>
      </c>
      <c r="E55" s="414"/>
      <c r="F55" s="414"/>
      <c r="G55" s="439">
        <v>0</v>
      </c>
      <c r="H55" s="412" t="s">
        <v>543</v>
      </c>
      <c r="I55" s="364"/>
      <c r="J55" s="421"/>
      <c r="K55" s="364"/>
      <c r="L55" s="364"/>
      <c r="M55" s="364"/>
      <c r="N55" s="364"/>
      <c r="O55" s="364"/>
    </row>
    <row r="56" spans="1:15" ht="46.5" customHeight="1">
      <c r="A56" s="376" t="s">
        <v>753</v>
      </c>
      <c r="B56" s="514" t="s">
        <v>760</v>
      </c>
      <c r="C56" s="413" t="s">
        <v>13</v>
      </c>
      <c r="D56" s="411" t="s">
        <v>443</v>
      </c>
      <c r="E56" s="414" t="s">
        <v>219</v>
      </c>
      <c r="F56" s="414" t="s">
        <v>219</v>
      </c>
      <c r="G56" s="439">
        <v>12</v>
      </c>
      <c r="H56" s="412" t="s">
        <v>544</v>
      </c>
      <c r="I56" s="364"/>
      <c r="J56" s="421"/>
      <c r="K56" s="364"/>
      <c r="L56" s="364"/>
      <c r="M56" s="364"/>
      <c r="N56" s="364"/>
      <c r="O56" s="364"/>
    </row>
    <row r="57" spans="1:15" ht="46.5" customHeight="1">
      <c r="A57" s="376" t="s">
        <v>659</v>
      </c>
      <c r="B57" s="514" t="s">
        <v>760</v>
      </c>
      <c r="C57" s="413" t="s">
        <v>13</v>
      </c>
      <c r="D57" s="411" t="s">
        <v>444</v>
      </c>
      <c r="E57" s="414" t="s">
        <v>635</v>
      </c>
      <c r="F57" s="414" t="s">
        <v>635</v>
      </c>
      <c r="G57" s="439">
        <v>12</v>
      </c>
      <c r="H57" s="412" t="s">
        <v>545</v>
      </c>
      <c r="I57" s="364"/>
      <c r="J57" s="421"/>
      <c r="K57" s="364"/>
      <c r="L57" s="364"/>
      <c r="M57" s="364"/>
      <c r="N57" s="364"/>
      <c r="O57" s="364"/>
    </row>
    <row r="58" spans="1:15" ht="60" customHeight="1">
      <c r="A58" s="375" t="s">
        <v>234</v>
      </c>
      <c r="B58" s="516" t="s">
        <v>222</v>
      </c>
      <c r="C58" s="375" t="s">
        <v>10</v>
      </c>
      <c r="D58" s="411" t="s">
        <v>423</v>
      </c>
      <c r="E58" s="414" t="s">
        <v>631</v>
      </c>
      <c r="F58" s="414" t="s">
        <v>631</v>
      </c>
      <c r="G58" s="439">
        <v>17</v>
      </c>
      <c r="H58" s="412" t="s">
        <v>546</v>
      </c>
      <c r="I58" s="364"/>
      <c r="J58" s="421"/>
      <c r="K58" s="364"/>
      <c r="L58" s="364"/>
      <c r="M58" s="364"/>
      <c r="N58" s="364"/>
      <c r="O58" s="364"/>
    </row>
    <row r="59" spans="1:15" ht="46.5" customHeight="1">
      <c r="A59" s="376" t="s">
        <v>660</v>
      </c>
      <c r="B59" s="516" t="s">
        <v>761</v>
      </c>
      <c r="C59" s="413" t="s">
        <v>14</v>
      </c>
      <c r="D59" s="411" t="s">
        <v>445</v>
      </c>
      <c r="E59" s="414" t="s">
        <v>638</v>
      </c>
      <c r="F59" s="414" t="s">
        <v>638</v>
      </c>
      <c r="G59" s="439">
        <v>6</v>
      </c>
      <c r="H59" s="412" t="s">
        <v>547</v>
      </c>
      <c r="I59" s="364"/>
      <c r="J59" s="421"/>
      <c r="K59" s="364"/>
      <c r="L59" s="364"/>
      <c r="M59" s="364"/>
      <c r="N59" s="364"/>
      <c r="O59" s="364"/>
    </row>
    <row r="60" spans="1:15" ht="48" customHeight="1">
      <c r="A60" s="376" t="s">
        <v>660</v>
      </c>
      <c r="B60" s="516" t="s">
        <v>761</v>
      </c>
      <c r="C60" s="413" t="s">
        <v>14</v>
      </c>
      <c r="D60" s="411" t="s">
        <v>446</v>
      </c>
      <c r="E60" s="414" t="s">
        <v>639</v>
      </c>
      <c r="F60" s="414" t="s">
        <v>639</v>
      </c>
      <c r="G60" s="439">
        <v>6</v>
      </c>
      <c r="H60" s="412" t="s">
        <v>548</v>
      </c>
      <c r="I60" s="364"/>
      <c r="J60" s="421"/>
      <c r="K60" s="364"/>
      <c r="L60" s="364"/>
      <c r="M60" s="364"/>
      <c r="N60" s="364"/>
      <c r="O60" s="364"/>
    </row>
    <row r="61" spans="1:15" ht="45.75" customHeight="1">
      <c r="A61" s="376" t="s">
        <v>660</v>
      </c>
      <c r="B61" s="516" t="s">
        <v>761</v>
      </c>
      <c r="C61" s="413" t="s">
        <v>14</v>
      </c>
      <c r="D61" s="411" t="s">
        <v>447</v>
      </c>
      <c r="E61" s="414" t="s">
        <v>620</v>
      </c>
      <c r="F61" s="414" t="s">
        <v>620</v>
      </c>
      <c r="G61" s="439">
        <v>6</v>
      </c>
      <c r="H61" s="412" t="s">
        <v>549</v>
      </c>
      <c r="I61" s="364"/>
      <c r="J61" s="421"/>
      <c r="K61" s="364"/>
      <c r="L61" s="364"/>
      <c r="M61" s="364"/>
      <c r="N61" s="364"/>
      <c r="O61" s="364"/>
    </row>
    <row r="62" spans="1:15" ht="51.75" customHeight="1">
      <c r="A62" s="376" t="s">
        <v>660</v>
      </c>
      <c r="B62" s="516" t="s">
        <v>761</v>
      </c>
      <c r="C62" s="413" t="s">
        <v>14</v>
      </c>
      <c r="D62" s="411" t="s">
        <v>448</v>
      </c>
      <c r="E62" s="414" t="s">
        <v>625</v>
      </c>
      <c r="F62" s="414" t="s">
        <v>625</v>
      </c>
      <c r="G62" s="439">
        <v>6</v>
      </c>
      <c r="H62" s="412" t="s">
        <v>550</v>
      </c>
      <c r="I62" s="364"/>
      <c r="J62" s="421"/>
      <c r="K62" s="364"/>
      <c r="L62" s="364"/>
      <c r="M62" s="364"/>
      <c r="N62" s="364"/>
      <c r="O62" s="364"/>
    </row>
    <row r="63" spans="1:15" ht="60" customHeight="1">
      <c r="A63" s="376" t="s">
        <v>660</v>
      </c>
      <c r="B63" s="516" t="s">
        <v>761</v>
      </c>
      <c r="C63" s="413" t="s">
        <v>14</v>
      </c>
      <c r="D63" s="411" t="s">
        <v>449</v>
      </c>
      <c r="E63" s="414" t="s">
        <v>635</v>
      </c>
      <c r="F63" s="414" t="s">
        <v>635</v>
      </c>
      <c r="G63" s="439">
        <v>6</v>
      </c>
      <c r="H63" s="412" t="s">
        <v>551</v>
      </c>
      <c r="I63" s="364"/>
      <c r="J63" s="421"/>
      <c r="K63" s="364"/>
      <c r="L63" s="364"/>
      <c r="M63" s="364"/>
      <c r="N63" s="364"/>
      <c r="O63" s="364"/>
    </row>
    <row r="64" spans="1:15" ht="51.75" customHeight="1">
      <c r="A64" s="376" t="s">
        <v>660</v>
      </c>
      <c r="B64" s="516" t="s">
        <v>761</v>
      </c>
      <c r="C64" s="413" t="s">
        <v>14</v>
      </c>
      <c r="D64" s="411" t="s">
        <v>450</v>
      </c>
      <c r="E64" s="414" t="s">
        <v>640</v>
      </c>
      <c r="F64" s="414" t="s">
        <v>640</v>
      </c>
      <c r="G64" s="439">
        <v>6</v>
      </c>
      <c r="H64" s="412" t="s">
        <v>552</v>
      </c>
      <c r="I64" s="364"/>
      <c r="J64" s="421"/>
      <c r="K64" s="364"/>
      <c r="L64" s="364"/>
      <c r="M64" s="364"/>
      <c r="N64" s="364"/>
      <c r="O64" s="364"/>
    </row>
    <row r="65" spans="1:15" ht="52.5" customHeight="1">
      <c r="A65" s="376" t="s">
        <v>661</v>
      </c>
      <c r="B65" s="516" t="s">
        <v>755</v>
      </c>
      <c r="C65" s="413" t="s">
        <v>17</v>
      </c>
      <c r="D65" s="411" t="s">
        <v>451</v>
      </c>
      <c r="E65" s="414" t="s">
        <v>146</v>
      </c>
      <c r="F65" s="414" t="s">
        <v>146</v>
      </c>
      <c r="G65" s="439">
        <v>13.5</v>
      </c>
      <c r="H65" s="412" t="s">
        <v>553</v>
      </c>
      <c r="I65" s="364"/>
      <c r="J65" s="421"/>
      <c r="K65" s="364"/>
      <c r="L65" s="364"/>
      <c r="M65" s="364"/>
      <c r="N65" s="364"/>
      <c r="O65" s="364"/>
    </row>
    <row r="66" spans="1:15" ht="45" customHeight="1">
      <c r="A66" s="376" t="s">
        <v>235</v>
      </c>
      <c r="B66" s="516" t="s">
        <v>223</v>
      </c>
      <c r="C66" s="413" t="s">
        <v>17</v>
      </c>
      <c r="D66" s="411" t="s">
        <v>452</v>
      </c>
      <c r="E66" s="414" t="s">
        <v>641</v>
      </c>
      <c r="F66" s="414" t="s">
        <v>641</v>
      </c>
      <c r="G66" s="439">
        <v>7.5</v>
      </c>
      <c r="H66" s="412" t="s">
        <v>554</v>
      </c>
      <c r="I66" s="364"/>
      <c r="J66" s="421"/>
      <c r="K66" s="364"/>
      <c r="L66" s="364"/>
      <c r="M66" s="364"/>
      <c r="N66" s="364"/>
      <c r="O66" s="364"/>
    </row>
    <row r="67" spans="1:15" ht="54.75" customHeight="1">
      <c r="A67" s="376" t="s">
        <v>662</v>
      </c>
      <c r="B67" s="516" t="s">
        <v>762</v>
      </c>
      <c r="C67" s="413" t="s">
        <v>17</v>
      </c>
      <c r="D67" s="411" t="s">
        <v>453</v>
      </c>
      <c r="E67" s="414" t="s">
        <v>146</v>
      </c>
      <c r="F67" s="414" t="s">
        <v>146</v>
      </c>
      <c r="G67" s="439">
        <v>15</v>
      </c>
      <c r="H67" s="412" t="s">
        <v>555</v>
      </c>
      <c r="I67" s="364"/>
      <c r="J67" s="421"/>
      <c r="K67" s="364"/>
      <c r="L67" s="364"/>
      <c r="M67" s="364"/>
      <c r="N67" s="364"/>
      <c r="O67" s="364"/>
    </row>
    <row r="68" spans="1:15" ht="33.75" customHeight="1">
      <c r="A68" s="376" t="s">
        <v>189</v>
      </c>
      <c r="B68" s="516"/>
      <c r="C68" s="413"/>
      <c r="D68" s="411" t="s">
        <v>189</v>
      </c>
      <c r="E68" s="414"/>
      <c r="F68" s="414"/>
      <c r="G68" s="439">
        <v>0</v>
      </c>
      <c r="H68" s="412" t="s">
        <v>556</v>
      </c>
      <c r="I68" s="364"/>
      <c r="J68" s="421"/>
      <c r="K68" s="364"/>
      <c r="L68" s="364"/>
      <c r="M68" s="364"/>
      <c r="N68" s="364"/>
      <c r="O68" s="364"/>
    </row>
    <row r="69" spans="1:15" ht="60" customHeight="1">
      <c r="A69" s="376" t="s">
        <v>662</v>
      </c>
      <c r="B69" s="516" t="s">
        <v>762</v>
      </c>
      <c r="C69" s="413" t="s">
        <v>17</v>
      </c>
      <c r="D69" s="411" t="s">
        <v>454</v>
      </c>
      <c r="E69" s="414" t="s">
        <v>642</v>
      </c>
      <c r="F69" s="414" t="s">
        <v>218</v>
      </c>
      <c r="G69" s="439">
        <v>30</v>
      </c>
      <c r="H69" s="412" t="s">
        <v>557</v>
      </c>
      <c r="I69" s="364"/>
      <c r="J69" s="421"/>
      <c r="K69" s="364"/>
      <c r="L69" s="364"/>
      <c r="M69" s="364"/>
      <c r="N69" s="364"/>
      <c r="O69" s="364"/>
    </row>
    <row r="70" spans="1:15" ht="54" customHeight="1">
      <c r="A70" s="376" t="s">
        <v>663</v>
      </c>
      <c r="B70" s="516" t="s">
        <v>66</v>
      </c>
      <c r="C70" s="413" t="s">
        <v>17</v>
      </c>
      <c r="D70" s="411" t="s">
        <v>453</v>
      </c>
      <c r="E70" s="414" t="s">
        <v>146</v>
      </c>
      <c r="F70" s="414" t="s">
        <v>146</v>
      </c>
      <c r="G70" s="439">
        <v>15</v>
      </c>
      <c r="H70" s="412" t="s">
        <v>558</v>
      </c>
      <c r="I70" s="364"/>
      <c r="J70" s="421"/>
      <c r="K70" s="364"/>
      <c r="L70" s="364"/>
      <c r="M70" s="364"/>
      <c r="N70" s="364"/>
      <c r="O70" s="364"/>
    </row>
    <row r="71" spans="1:15" ht="60" customHeight="1">
      <c r="A71" s="376" t="s">
        <v>663</v>
      </c>
      <c r="B71" s="516" t="s">
        <v>66</v>
      </c>
      <c r="C71" s="413" t="s">
        <v>17</v>
      </c>
      <c r="D71" s="411" t="s">
        <v>454</v>
      </c>
      <c r="E71" s="414" t="s">
        <v>642</v>
      </c>
      <c r="F71" s="414" t="s">
        <v>218</v>
      </c>
      <c r="G71" s="439">
        <v>30</v>
      </c>
      <c r="H71" s="412" t="s">
        <v>559</v>
      </c>
      <c r="I71" s="364"/>
      <c r="J71" s="421"/>
      <c r="K71" s="364"/>
      <c r="L71" s="364"/>
      <c r="M71" s="364"/>
      <c r="N71" s="364"/>
      <c r="O71" s="364"/>
    </row>
    <row r="72" spans="1:15" ht="60" customHeight="1">
      <c r="A72" s="376" t="s">
        <v>664</v>
      </c>
      <c r="B72" s="516" t="s">
        <v>763</v>
      </c>
      <c r="C72" s="375" t="s">
        <v>617</v>
      </c>
      <c r="D72" s="411" t="s">
        <v>455</v>
      </c>
      <c r="E72" s="414" t="s">
        <v>626</v>
      </c>
      <c r="F72" s="414" t="s">
        <v>621</v>
      </c>
      <c r="G72" s="439">
        <v>55</v>
      </c>
      <c r="H72" s="412" t="s">
        <v>560</v>
      </c>
      <c r="I72" s="364"/>
      <c r="J72" s="421"/>
      <c r="K72" s="364"/>
      <c r="L72" s="364"/>
      <c r="M72" s="364"/>
      <c r="N72" s="364"/>
      <c r="O72" s="364"/>
    </row>
    <row r="73" spans="1:15" ht="60" customHeight="1">
      <c r="A73" s="376" t="s">
        <v>664</v>
      </c>
      <c r="B73" s="516" t="s">
        <v>763</v>
      </c>
      <c r="C73" s="375" t="s">
        <v>617</v>
      </c>
      <c r="D73" s="411" t="s">
        <v>456</v>
      </c>
      <c r="E73" s="414" t="s">
        <v>632</v>
      </c>
      <c r="F73" s="414" t="s">
        <v>643</v>
      </c>
      <c r="G73" s="439">
        <v>55</v>
      </c>
      <c r="H73" s="412" t="s">
        <v>561</v>
      </c>
      <c r="I73" s="364"/>
      <c r="J73" s="421"/>
      <c r="K73" s="364"/>
      <c r="L73" s="364"/>
      <c r="M73" s="364"/>
      <c r="N73" s="364"/>
      <c r="O73" s="364"/>
    </row>
    <row r="74" spans="1:15" ht="60" customHeight="1">
      <c r="A74" s="416" t="s">
        <v>665</v>
      </c>
      <c r="B74" s="516" t="s">
        <v>764</v>
      </c>
      <c r="C74" s="375" t="s">
        <v>618</v>
      </c>
      <c r="D74" s="411" t="s">
        <v>457</v>
      </c>
      <c r="E74" s="414" t="s">
        <v>626</v>
      </c>
      <c r="F74" s="414" t="s">
        <v>621</v>
      </c>
      <c r="G74" s="440">
        <v>55</v>
      </c>
      <c r="H74" s="412" t="s">
        <v>562</v>
      </c>
      <c r="I74" s="364"/>
      <c r="J74" s="421"/>
      <c r="K74" s="364"/>
      <c r="L74" s="364"/>
      <c r="M74" s="364"/>
      <c r="N74" s="364"/>
      <c r="O74" s="364"/>
    </row>
    <row r="75" spans="1:15" ht="60" customHeight="1">
      <c r="A75" s="375" t="s">
        <v>666</v>
      </c>
      <c r="B75" s="516" t="s">
        <v>765</v>
      </c>
      <c r="C75" s="375" t="s">
        <v>619</v>
      </c>
      <c r="D75" s="411" t="s">
        <v>458</v>
      </c>
      <c r="E75" s="414" t="s">
        <v>632</v>
      </c>
      <c r="F75" s="414" t="s">
        <v>643</v>
      </c>
      <c r="G75" s="439">
        <v>55</v>
      </c>
      <c r="H75" s="412" t="s">
        <v>563</v>
      </c>
      <c r="I75" s="364"/>
      <c r="J75" s="421"/>
      <c r="K75" s="364"/>
      <c r="L75" s="364"/>
      <c r="M75" s="364"/>
      <c r="N75" s="364"/>
      <c r="O75" s="364"/>
    </row>
    <row r="76" spans="1:15" ht="27.75" customHeight="1">
      <c r="A76" s="375" t="s">
        <v>189</v>
      </c>
      <c r="B76" s="516"/>
      <c r="C76" s="413"/>
      <c r="D76" s="411" t="s">
        <v>189</v>
      </c>
      <c r="E76" s="414"/>
      <c r="F76" s="414"/>
      <c r="G76" s="439">
        <v>0</v>
      </c>
      <c r="H76" s="412" t="s">
        <v>564</v>
      </c>
      <c r="I76" s="364"/>
      <c r="J76" s="421"/>
      <c r="K76" s="364"/>
      <c r="L76" s="364"/>
      <c r="M76" s="364"/>
      <c r="N76" s="364"/>
      <c r="O76" s="364"/>
    </row>
    <row r="77" spans="1:15" ht="27.75" customHeight="1">
      <c r="A77" s="375" t="s">
        <v>189</v>
      </c>
      <c r="B77" s="516"/>
      <c r="C77" s="413"/>
      <c r="D77" s="411" t="s">
        <v>189</v>
      </c>
      <c r="E77" s="414"/>
      <c r="F77" s="414"/>
      <c r="G77" s="439">
        <v>0</v>
      </c>
      <c r="H77" s="412" t="s">
        <v>565</v>
      </c>
      <c r="I77" s="364"/>
      <c r="J77" s="421"/>
      <c r="K77" s="364"/>
      <c r="L77" s="364"/>
      <c r="M77" s="364"/>
      <c r="N77" s="364"/>
      <c r="O77" s="364"/>
    </row>
    <row r="78" spans="1:15" ht="22.5" customHeight="1">
      <c r="A78" s="375" t="s">
        <v>189</v>
      </c>
      <c r="B78" s="516"/>
      <c r="C78" s="413"/>
      <c r="D78" s="411" t="s">
        <v>189</v>
      </c>
      <c r="E78" s="414"/>
      <c r="F78" s="414"/>
      <c r="G78" s="439">
        <v>0</v>
      </c>
      <c r="H78" s="412" t="s">
        <v>566</v>
      </c>
      <c r="I78" s="364"/>
      <c r="J78" s="421"/>
      <c r="K78" s="364"/>
      <c r="L78" s="364"/>
      <c r="M78" s="364"/>
      <c r="N78" s="364"/>
      <c r="O78" s="364"/>
    </row>
    <row r="79" spans="1:15" ht="56.25" customHeight="1">
      <c r="A79" s="376" t="s">
        <v>235</v>
      </c>
      <c r="B79" s="516" t="s">
        <v>223</v>
      </c>
      <c r="C79" s="413" t="s">
        <v>614</v>
      </c>
      <c r="D79" s="411" t="s">
        <v>459</v>
      </c>
      <c r="E79" s="414" t="s">
        <v>345</v>
      </c>
      <c r="F79" s="414" t="s">
        <v>644</v>
      </c>
      <c r="G79" s="439">
        <v>113.5</v>
      </c>
      <c r="H79" s="412" t="s">
        <v>567</v>
      </c>
      <c r="I79" s="364"/>
      <c r="J79" s="421"/>
      <c r="K79" s="364"/>
      <c r="L79" s="364"/>
      <c r="M79" s="364"/>
      <c r="N79" s="364"/>
      <c r="O79" s="364"/>
    </row>
    <row r="80" spans="1:15" ht="54" customHeight="1">
      <c r="A80" s="375" t="s">
        <v>667</v>
      </c>
      <c r="B80" s="516" t="s">
        <v>766</v>
      </c>
      <c r="C80" s="413" t="s">
        <v>616</v>
      </c>
      <c r="D80" s="411" t="s">
        <v>460</v>
      </c>
      <c r="E80" s="414" t="s">
        <v>345</v>
      </c>
      <c r="F80" s="414" t="s">
        <v>345</v>
      </c>
      <c r="G80" s="439">
        <v>16</v>
      </c>
      <c r="H80" s="412" t="s">
        <v>568</v>
      </c>
      <c r="I80" s="364"/>
      <c r="J80" s="421"/>
      <c r="K80" s="364"/>
      <c r="L80" s="364"/>
      <c r="M80" s="364"/>
      <c r="N80" s="364"/>
      <c r="O80" s="364"/>
    </row>
    <row r="81" spans="1:15" ht="60" customHeight="1">
      <c r="A81" s="375" t="s">
        <v>668</v>
      </c>
      <c r="B81" s="516" t="s">
        <v>767</v>
      </c>
      <c r="C81" s="413" t="s">
        <v>616</v>
      </c>
      <c r="D81" s="411" t="s">
        <v>460</v>
      </c>
      <c r="E81" s="414" t="s">
        <v>345</v>
      </c>
      <c r="F81" s="414" t="s">
        <v>345</v>
      </c>
      <c r="G81" s="439">
        <v>16</v>
      </c>
      <c r="H81" s="412" t="s">
        <v>569</v>
      </c>
      <c r="I81" s="364"/>
      <c r="J81" s="421"/>
      <c r="K81" s="364"/>
      <c r="L81" s="364"/>
      <c r="M81" s="364"/>
      <c r="N81" s="364"/>
      <c r="O81" s="364"/>
    </row>
    <row r="82" spans="1:15" ht="57.75" customHeight="1">
      <c r="A82" s="375" t="s">
        <v>669</v>
      </c>
      <c r="B82" s="516" t="s">
        <v>768</v>
      </c>
      <c r="C82" s="413" t="s">
        <v>616</v>
      </c>
      <c r="D82" s="411" t="s">
        <v>460</v>
      </c>
      <c r="E82" s="414" t="s">
        <v>345</v>
      </c>
      <c r="F82" s="414" t="s">
        <v>345</v>
      </c>
      <c r="G82" s="439">
        <v>16</v>
      </c>
      <c r="H82" s="412" t="s">
        <v>570</v>
      </c>
      <c r="I82" s="364"/>
      <c r="J82" s="421"/>
      <c r="K82" s="364"/>
      <c r="L82" s="364"/>
      <c r="M82" s="364"/>
      <c r="N82" s="364"/>
      <c r="O82" s="364"/>
    </row>
    <row r="83" spans="1:15" ht="51.75" customHeight="1">
      <c r="A83" s="375" t="s">
        <v>670</v>
      </c>
      <c r="B83" s="516" t="s">
        <v>64</v>
      </c>
      <c r="C83" s="413" t="s">
        <v>614</v>
      </c>
      <c r="D83" s="411" t="s">
        <v>461</v>
      </c>
      <c r="E83" s="414" t="s">
        <v>345</v>
      </c>
      <c r="F83" s="414" t="s">
        <v>644</v>
      </c>
      <c r="G83" s="439">
        <v>110</v>
      </c>
      <c r="H83" s="412" t="s">
        <v>571</v>
      </c>
      <c r="I83" s="364"/>
      <c r="J83" s="421"/>
      <c r="K83" s="364"/>
      <c r="L83" s="364"/>
      <c r="M83" s="364"/>
      <c r="N83" s="364"/>
      <c r="O83" s="364"/>
    </row>
    <row r="84" spans="1:15" ht="51" customHeight="1">
      <c r="A84" s="375" t="s">
        <v>671</v>
      </c>
      <c r="B84" s="520" t="s">
        <v>769</v>
      </c>
      <c r="C84" s="413" t="s">
        <v>17</v>
      </c>
      <c r="D84" s="411" t="s">
        <v>462</v>
      </c>
      <c r="E84" s="414" t="s">
        <v>180</v>
      </c>
      <c r="F84" s="414" t="s">
        <v>180</v>
      </c>
      <c r="G84" s="439">
        <v>7.5</v>
      </c>
      <c r="H84" s="412" t="s">
        <v>572</v>
      </c>
      <c r="I84" s="364"/>
      <c r="J84" s="421"/>
      <c r="K84" s="364"/>
      <c r="L84" s="364"/>
      <c r="M84" s="364"/>
      <c r="N84" s="364"/>
      <c r="O84" s="364"/>
    </row>
    <row r="85" spans="1:15" ht="59.25" customHeight="1">
      <c r="A85" s="376" t="s">
        <v>662</v>
      </c>
      <c r="B85" s="516" t="s">
        <v>762</v>
      </c>
      <c r="C85" s="413" t="s">
        <v>17</v>
      </c>
      <c r="D85" s="411" t="s">
        <v>463</v>
      </c>
      <c r="E85" s="414" t="s">
        <v>645</v>
      </c>
      <c r="F85" s="414" t="s">
        <v>645</v>
      </c>
      <c r="G85" s="439">
        <v>15</v>
      </c>
      <c r="H85" s="412" t="s">
        <v>573</v>
      </c>
      <c r="I85" s="364"/>
      <c r="J85" s="421"/>
      <c r="K85" s="364"/>
      <c r="L85" s="364"/>
      <c r="M85" s="364"/>
      <c r="N85" s="364"/>
      <c r="O85" s="364"/>
    </row>
    <row r="86" spans="1:15" ht="60" customHeight="1">
      <c r="A86" s="376" t="s">
        <v>663</v>
      </c>
      <c r="B86" s="516" t="s">
        <v>66</v>
      </c>
      <c r="C86" s="413" t="s">
        <v>17</v>
      </c>
      <c r="D86" s="411" t="s">
        <v>464</v>
      </c>
      <c r="E86" s="414" t="s">
        <v>646</v>
      </c>
      <c r="F86" s="414" t="s">
        <v>646</v>
      </c>
      <c r="G86" s="439">
        <v>7.5</v>
      </c>
      <c r="H86" s="412" t="s">
        <v>574</v>
      </c>
      <c r="I86" s="364"/>
      <c r="J86" s="421"/>
      <c r="K86" s="364"/>
      <c r="L86" s="364"/>
      <c r="M86" s="364"/>
      <c r="N86" s="364"/>
      <c r="O86" s="364"/>
    </row>
    <row r="87" spans="1:15" ht="60" customHeight="1">
      <c r="A87" s="376" t="s">
        <v>663</v>
      </c>
      <c r="B87" s="516" t="s">
        <v>66</v>
      </c>
      <c r="C87" s="413" t="s">
        <v>17</v>
      </c>
      <c r="D87" s="411" t="s">
        <v>463</v>
      </c>
      <c r="E87" s="414" t="s">
        <v>645</v>
      </c>
      <c r="F87" s="414" t="s">
        <v>645</v>
      </c>
      <c r="G87" s="439">
        <v>15</v>
      </c>
      <c r="H87" s="412" t="s">
        <v>575</v>
      </c>
      <c r="I87" s="364"/>
      <c r="J87" s="421"/>
      <c r="K87" s="364"/>
      <c r="L87" s="364"/>
      <c r="M87" s="364"/>
      <c r="N87" s="364"/>
      <c r="O87" s="364"/>
    </row>
    <row r="88" spans="1:15" ht="60" customHeight="1">
      <c r="A88" s="375" t="s">
        <v>672</v>
      </c>
      <c r="B88" s="519" t="s">
        <v>756</v>
      </c>
      <c r="C88" s="413" t="s">
        <v>13</v>
      </c>
      <c r="D88" s="411" t="s">
        <v>465</v>
      </c>
      <c r="E88" s="414" t="s">
        <v>633</v>
      </c>
      <c r="F88" s="414" t="s">
        <v>634</v>
      </c>
      <c r="G88" s="439">
        <v>15</v>
      </c>
      <c r="H88" s="412" t="s">
        <v>576</v>
      </c>
      <c r="I88" s="364"/>
      <c r="J88" s="421"/>
      <c r="K88" s="364"/>
      <c r="L88" s="364"/>
      <c r="M88" s="364"/>
      <c r="N88" s="364"/>
      <c r="O88" s="364"/>
    </row>
    <row r="89" spans="1:15" ht="60" customHeight="1">
      <c r="A89" s="375" t="s">
        <v>673</v>
      </c>
      <c r="B89" s="516" t="s">
        <v>770</v>
      </c>
      <c r="C89" s="413" t="s">
        <v>14</v>
      </c>
      <c r="D89" s="411" t="s">
        <v>466</v>
      </c>
      <c r="E89" s="414" t="s">
        <v>647</v>
      </c>
      <c r="F89" s="414" t="s">
        <v>647</v>
      </c>
      <c r="G89" s="439">
        <v>15.5</v>
      </c>
      <c r="H89" s="412" t="s">
        <v>577</v>
      </c>
      <c r="I89" s="364"/>
      <c r="J89" s="421"/>
      <c r="K89" s="364"/>
      <c r="L89" s="364"/>
      <c r="M89" s="364"/>
      <c r="N89" s="364"/>
      <c r="O89" s="364"/>
    </row>
    <row r="90" spans="1:15" ht="60" customHeight="1">
      <c r="A90" s="375" t="s">
        <v>673</v>
      </c>
      <c r="B90" s="516" t="s">
        <v>770</v>
      </c>
      <c r="C90" s="413" t="s">
        <v>14</v>
      </c>
      <c r="D90" s="411" t="s">
        <v>467</v>
      </c>
      <c r="E90" s="414" t="s">
        <v>641</v>
      </c>
      <c r="F90" s="414" t="s">
        <v>641</v>
      </c>
      <c r="G90" s="439">
        <v>6</v>
      </c>
      <c r="H90" s="412" t="s">
        <v>578</v>
      </c>
      <c r="I90" s="364"/>
      <c r="J90" s="421"/>
      <c r="K90" s="364"/>
      <c r="L90" s="364"/>
      <c r="M90" s="364"/>
      <c r="N90" s="364"/>
      <c r="O90" s="364"/>
    </row>
    <row r="91" spans="1:15" ht="60" customHeight="1">
      <c r="A91" s="375" t="s">
        <v>673</v>
      </c>
      <c r="B91" s="516" t="s">
        <v>770</v>
      </c>
      <c r="C91" s="413" t="s">
        <v>17</v>
      </c>
      <c r="D91" s="411" t="s">
        <v>468</v>
      </c>
      <c r="E91" s="414" t="s">
        <v>646</v>
      </c>
      <c r="F91" s="414" t="s">
        <v>646</v>
      </c>
      <c r="G91" s="439">
        <v>7.5</v>
      </c>
      <c r="H91" s="412" t="s">
        <v>579</v>
      </c>
      <c r="I91" s="364"/>
      <c r="J91" s="421"/>
      <c r="K91" s="364"/>
      <c r="L91" s="364"/>
      <c r="M91" s="364"/>
      <c r="N91" s="364"/>
      <c r="O91" s="364"/>
    </row>
    <row r="92" spans="1:15" ht="60" customHeight="1">
      <c r="A92" s="376" t="s">
        <v>235</v>
      </c>
      <c r="B92" s="516" t="s">
        <v>223</v>
      </c>
      <c r="C92" s="413" t="s">
        <v>14</v>
      </c>
      <c r="D92" s="411" t="s">
        <v>469</v>
      </c>
      <c r="E92" s="414" t="s">
        <v>648</v>
      </c>
      <c r="F92" s="414" t="s">
        <v>648</v>
      </c>
      <c r="G92" s="439">
        <v>23</v>
      </c>
      <c r="H92" s="412" t="s">
        <v>580</v>
      </c>
      <c r="I92" s="364"/>
      <c r="J92" s="421"/>
      <c r="K92" s="364"/>
      <c r="L92" s="364"/>
      <c r="M92" s="364"/>
      <c r="N92" s="364"/>
      <c r="O92" s="364"/>
    </row>
    <row r="93" spans="1:15" ht="60" customHeight="1">
      <c r="A93" s="376" t="s">
        <v>235</v>
      </c>
      <c r="B93" s="516" t="s">
        <v>223</v>
      </c>
      <c r="C93" s="413" t="s">
        <v>13</v>
      </c>
      <c r="D93" s="411" t="s">
        <v>470</v>
      </c>
      <c r="E93" s="414" t="s">
        <v>185</v>
      </c>
      <c r="F93" s="414" t="s">
        <v>185</v>
      </c>
      <c r="G93" s="439">
        <v>17</v>
      </c>
      <c r="H93" s="412" t="s">
        <v>581</v>
      </c>
      <c r="I93" s="364"/>
      <c r="J93" s="421"/>
      <c r="K93" s="364"/>
      <c r="L93" s="364"/>
      <c r="M93" s="364"/>
      <c r="N93" s="364"/>
      <c r="O93" s="364"/>
    </row>
    <row r="94" spans="1:15" ht="60" customHeight="1">
      <c r="A94" s="376" t="s">
        <v>235</v>
      </c>
      <c r="B94" s="516" t="s">
        <v>223</v>
      </c>
      <c r="C94" s="413" t="s">
        <v>10</v>
      </c>
      <c r="D94" s="411" t="s">
        <v>471</v>
      </c>
      <c r="E94" s="414" t="s">
        <v>649</v>
      </c>
      <c r="F94" s="414" t="s">
        <v>649</v>
      </c>
      <c r="G94" s="439">
        <v>9.5</v>
      </c>
      <c r="H94" s="412" t="s">
        <v>582</v>
      </c>
      <c r="I94" s="364"/>
      <c r="J94" s="421"/>
      <c r="K94" s="364"/>
      <c r="L94" s="364"/>
      <c r="M94" s="364"/>
      <c r="N94" s="364"/>
      <c r="O94" s="364"/>
    </row>
    <row r="95" spans="1:15" ht="60" customHeight="1">
      <c r="A95" s="375" t="s">
        <v>235</v>
      </c>
      <c r="B95" s="516" t="s">
        <v>223</v>
      </c>
      <c r="C95" s="413" t="s">
        <v>13</v>
      </c>
      <c r="D95" s="411" t="s">
        <v>472</v>
      </c>
      <c r="E95" s="414" t="s">
        <v>650</v>
      </c>
      <c r="F95" s="414" t="s">
        <v>146</v>
      </c>
      <c r="G95" s="439">
        <v>19</v>
      </c>
      <c r="H95" s="412" t="s">
        <v>583</v>
      </c>
      <c r="I95" s="364"/>
      <c r="J95" s="421"/>
      <c r="K95" s="364"/>
      <c r="L95" s="364"/>
      <c r="M95" s="364"/>
      <c r="N95" s="364"/>
      <c r="O95" s="364"/>
    </row>
    <row r="96" spans="1:15" ht="60" customHeight="1">
      <c r="A96" s="375" t="s">
        <v>235</v>
      </c>
      <c r="B96" s="516" t="s">
        <v>223</v>
      </c>
      <c r="C96" s="413" t="s">
        <v>13</v>
      </c>
      <c r="D96" s="411" t="s">
        <v>473</v>
      </c>
      <c r="E96" s="414" t="s">
        <v>651</v>
      </c>
      <c r="F96" s="414" t="s">
        <v>651</v>
      </c>
      <c r="G96" s="439">
        <v>6</v>
      </c>
      <c r="H96" s="412" t="s">
        <v>584</v>
      </c>
      <c r="I96" s="364"/>
      <c r="J96" s="421"/>
      <c r="K96" s="364"/>
      <c r="L96" s="364"/>
      <c r="M96" s="364"/>
      <c r="N96" s="364"/>
      <c r="O96" s="364"/>
    </row>
    <row r="97" spans="1:15" ht="60" customHeight="1">
      <c r="A97" s="376" t="s">
        <v>234</v>
      </c>
      <c r="B97" s="516" t="s">
        <v>222</v>
      </c>
      <c r="C97" s="413" t="s">
        <v>13</v>
      </c>
      <c r="D97" s="411" t="s">
        <v>474</v>
      </c>
      <c r="E97" s="414" t="s">
        <v>185</v>
      </c>
      <c r="F97" s="414" t="s">
        <v>185</v>
      </c>
      <c r="G97" s="439">
        <v>17</v>
      </c>
      <c r="H97" s="412" t="s">
        <v>585</v>
      </c>
      <c r="I97" s="364"/>
      <c r="J97" s="421"/>
      <c r="K97" s="364"/>
      <c r="L97" s="364"/>
      <c r="M97" s="364"/>
      <c r="N97" s="364"/>
      <c r="O97" s="364"/>
    </row>
    <row r="98" spans="1:15" ht="35.25" customHeight="1">
      <c r="A98" s="376" t="s">
        <v>189</v>
      </c>
      <c r="B98" s="516"/>
      <c r="C98" s="413"/>
      <c r="D98" s="411" t="s">
        <v>189</v>
      </c>
      <c r="E98" s="414"/>
      <c r="F98" s="414"/>
      <c r="G98" s="439">
        <v>0</v>
      </c>
      <c r="H98" s="412" t="s">
        <v>586</v>
      </c>
      <c r="I98" s="364"/>
      <c r="J98" s="421"/>
      <c r="K98" s="364"/>
      <c r="L98" s="364"/>
      <c r="M98" s="364"/>
      <c r="N98" s="364"/>
      <c r="O98" s="364"/>
    </row>
    <row r="99" spans="1:15" ht="51" customHeight="1">
      <c r="A99" s="376" t="s">
        <v>234</v>
      </c>
      <c r="B99" s="516" t="s">
        <v>222</v>
      </c>
      <c r="C99" s="413" t="s">
        <v>14</v>
      </c>
      <c r="D99" s="411" t="s">
        <v>475</v>
      </c>
      <c r="E99" s="414" t="s">
        <v>641</v>
      </c>
      <c r="F99" s="414" t="s">
        <v>641</v>
      </c>
      <c r="G99" s="439">
        <v>6</v>
      </c>
      <c r="H99" s="412" t="s">
        <v>587</v>
      </c>
      <c r="I99" s="364"/>
      <c r="J99" s="421"/>
      <c r="K99" s="364"/>
      <c r="L99" s="364"/>
      <c r="M99" s="364"/>
      <c r="N99" s="364"/>
      <c r="O99" s="364"/>
    </row>
    <row r="100" spans="1:15" ht="60" customHeight="1">
      <c r="A100" s="376" t="s">
        <v>234</v>
      </c>
      <c r="B100" s="516" t="s">
        <v>222</v>
      </c>
      <c r="C100" s="413" t="s">
        <v>14</v>
      </c>
      <c r="D100" s="411" t="s">
        <v>476</v>
      </c>
      <c r="E100" s="414" t="s">
        <v>647</v>
      </c>
      <c r="F100" s="414" t="s">
        <v>647</v>
      </c>
      <c r="G100" s="439">
        <v>15.5</v>
      </c>
      <c r="H100" s="412" t="s">
        <v>588</v>
      </c>
      <c r="I100" s="364"/>
      <c r="J100" s="421"/>
      <c r="K100" s="364"/>
      <c r="L100" s="364"/>
      <c r="M100" s="364"/>
      <c r="N100" s="364"/>
      <c r="O100" s="364"/>
    </row>
    <row r="101" spans="1:15" ht="60" customHeight="1">
      <c r="A101" s="376" t="s">
        <v>234</v>
      </c>
      <c r="B101" s="516" t="s">
        <v>222</v>
      </c>
      <c r="C101" s="413" t="s">
        <v>14</v>
      </c>
      <c r="D101" s="411" t="s">
        <v>477</v>
      </c>
      <c r="E101" s="414" t="s">
        <v>652</v>
      </c>
      <c r="F101" s="414" t="s">
        <v>652</v>
      </c>
      <c r="G101" s="439">
        <v>6</v>
      </c>
      <c r="H101" s="412" t="s">
        <v>589</v>
      </c>
      <c r="I101" s="364"/>
      <c r="J101" s="421"/>
      <c r="K101" s="364"/>
      <c r="L101" s="364"/>
      <c r="M101" s="364"/>
      <c r="N101" s="364"/>
      <c r="O101" s="364"/>
    </row>
    <row r="102" spans="1:15" ht="51" customHeight="1">
      <c r="A102" s="375" t="s">
        <v>234</v>
      </c>
      <c r="B102" s="516" t="s">
        <v>222</v>
      </c>
      <c r="C102" s="413" t="s">
        <v>14</v>
      </c>
      <c r="D102" s="411" t="s">
        <v>478</v>
      </c>
      <c r="E102" s="414" t="s">
        <v>220</v>
      </c>
      <c r="F102" s="414" t="s">
        <v>220</v>
      </c>
      <c r="G102" s="439">
        <v>6</v>
      </c>
      <c r="H102" s="412" t="s">
        <v>590</v>
      </c>
      <c r="I102" s="364"/>
      <c r="J102" s="422"/>
      <c r="K102" s="364"/>
      <c r="L102" s="364"/>
      <c r="M102" s="364"/>
      <c r="N102" s="364"/>
      <c r="O102" s="364"/>
    </row>
    <row r="103" spans="1:15" ht="60" customHeight="1">
      <c r="A103" s="376" t="s">
        <v>673</v>
      </c>
      <c r="B103" s="516" t="s">
        <v>770</v>
      </c>
      <c r="C103" s="375" t="s">
        <v>10</v>
      </c>
      <c r="D103" s="411" t="s">
        <v>479</v>
      </c>
      <c r="E103" s="414" t="s">
        <v>652</v>
      </c>
      <c r="F103" s="414" t="s">
        <v>649</v>
      </c>
      <c r="G103" s="439">
        <v>15.5</v>
      </c>
      <c r="H103" s="412" t="s">
        <v>591</v>
      </c>
      <c r="I103" s="364"/>
      <c r="J103" s="421"/>
      <c r="K103" s="364"/>
      <c r="L103" s="364"/>
      <c r="M103" s="364"/>
      <c r="N103" s="364"/>
      <c r="O103" s="364"/>
    </row>
    <row r="104" spans="1:15" ht="60" customHeight="1">
      <c r="A104" s="376" t="s">
        <v>673</v>
      </c>
      <c r="B104" s="516" t="s">
        <v>770</v>
      </c>
      <c r="C104" s="413" t="s">
        <v>13</v>
      </c>
      <c r="D104" s="411" t="s">
        <v>480</v>
      </c>
      <c r="E104" s="414" t="s">
        <v>650</v>
      </c>
      <c r="F104" s="414" t="s">
        <v>146</v>
      </c>
      <c r="G104" s="439">
        <v>19</v>
      </c>
      <c r="H104" s="412" t="s">
        <v>592</v>
      </c>
      <c r="I104" s="364"/>
      <c r="J104" s="422"/>
      <c r="K104" s="364"/>
      <c r="L104" s="364"/>
      <c r="M104" s="364"/>
      <c r="N104" s="364"/>
      <c r="O104" s="364"/>
    </row>
    <row r="105" spans="1:15" ht="60" customHeight="1">
      <c r="A105" s="376" t="s">
        <v>674</v>
      </c>
      <c r="B105" s="516" t="s">
        <v>771</v>
      </c>
      <c r="C105" s="413" t="s">
        <v>13</v>
      </c>
      <c r="D105" s="411" t="s">
        <v>481</v>
      </c>
      <c r="E105" s="414" t="s">
        <v>147</v>
      </c>
      <c r="F105" s="414" t="s">
        <v>147</v>
      </c>
      <c r="G105" s="439">
        <v>17</v>
      </c>
      <c r="H105" s="412" t="s">
        <v>593</v>
      </c>
      <c r="I105" s="364"/>
      <c r="J105" s="421"/>
      <c r="K105" s="364"/>
      <c r="L105" s="364"/>
      <c r="M105" s="364"/>
      <c r="N105" s="364"/>
      <c r="O105" s="364"/>
    </row>
    <row r="106" spans="1:15" ht="60" customHeight="1">
      <c r="A106" s="376" t="s">
        <v>663</v>
      </c>
      <c r="B106" s="516" t="s">
        <v>66</v>
      </c>
      <c r="C106" s="413" t="s">
        <v>13</v>
      </c>
      <c r="D106" s="411" t="s">
        <v>482</v>
      </c>
      <c r="E106" s="414" t="s">
        <v>185</v>
      </c>
      <c r="F106" s="414" t="s">
        <v>185</v>
      </c>
      <c r="G106" s="439">
        <v>17</v>
      </c>
      <c r="H106" s="412" t="s">
        <v>594</v>
      </c>
      <c r="I106" s="364"/>
      <c r="J106" s="421"/>
      <c r="K106" s="364"/>
      <c r="L106" s="364"/>
      <c r="M106" s="364"/>
      <c r="N106" s="364"/>
      <c r="O106" s="364"/>
    </row>
    <row r="107" spans="1:15" ht="51" customHeight="1">
      <c r="A107" s="376" t="s">
        <v>663</v>
      </c>
      <c r="B107" s="516" t="s">
        <v>66</v>
      </c>
      <c r="C107" s="413" t="s">
        <v>14</v>
      </c>
      <c r="D107" s="411" t="s">
        <v>483</v>
      </c>
      <c r="E107" s="414" t="s">
        <v>650</v>
      </c>
      <c r="F107" s="414" t="s">
        <v>650</v>
      </c>
      <c r="G107" s="439">
        <v>9.5</v>
      </c>
      <c r="H107" s="412" t="s">
        <v>595</v>
      </c>
      <c r="I107" s="364"/>
      <c r="J107" s="421"/>
      <c r="K107" s="364"/>
      <c r="L107" s="364"/>
      <c r="M107" s="364"/>
      <c r="N107" s="364"/>
      <c r="O107" s="364"/>
    </row>
    <row r="108" spans="1:15" ht="60" customHeight="1">
      <c r="A108" s="376" t="s">
        <v>663</v>
      </c>
      <c r="B108" s="516" t="s">
        <v>66</v>
      </c>
      <c r="C108" s="413" t="s">
        <v>13</v>
      </c>
      <c r="D108" s="411" t="s">
        <v>484</v>
      </c>
      <c r="E108" s="414" t="s">
        <v>147</v>
      </c>
      <c r="F108" s="414" t="s">
        <v>147</v>
      </c>
      <c r="G108" s="439">
        <v>17</v>
      </c>
      <c r="H108" s="412" t="s">
        <v>596</v>
      </c>
      <c r="I108" s="364"/>
      <c r="J108" s="421"/>
      <c r="K108" s="364"/>
      <c r="L108" s="364"/>
      <c r="M108" s="364"/>
      <c r="N108" s="364"/>
      <c r="O108" s="364"/>
    </row>
    <row r="109" spans="1:15" ht="60" customHeight="1">
      <c r="A109" s="416" t="s">
        <v>661</v>
      </c>
      <c r="B109" s="516" t="s">
        <v>755</v>
      </c>
      <c r="C109" s="413" t="s">
        <v>13</v>
      </c>
      <c r="D109" s="411" t="s">
        <v>485</v>
      </c>
      <c r="E109" s="414" t="s">
        <v>185</v>
      </c>
      <c r="F109" s="414" t="s">
        <v>185</v>
      </c>
      <c r="G109" s="440">
        <v>17</v>
      </c>
      <c r="H109" s="412" t="s">
        <v>597</v>
      </c>
      <c r="I109" s="364"/>
      <c r="J109" s="421"/>
      <c r="K109" s="364"/>
      <c r="L109" s="364"/>
      <c r="M109" s="364"/>
      <c r="N109" s="364"/>
      <c r="O109" s="364"/>
    </row>
    <row r="110" spans="1:15" ht="60" customHeight="1">
      <c r="A110" s="375" t="s">
        <v>235</v>
      </c>
      <c r="B110" s="514" t="s">
        <v>231</v>
      </c>
      <c r="C110" s="413" t="s">
        <v>616</v>
      </c>
      <c r="D110" s="411" t="s">
        <v>486</v>
      </c>
      <c r="E110" s="414" t="s">
        <v>649</v>
      </c>
      <c r="F110" s="414" t="s">
        <v>649</v>
      </c>
      <c r="G110" s="439">
        <v>23</v>
      </c>
      <c r="H110" s="412" t="s">
        <v>598</v>
      </c>
      <c r="I110" s="364"/>
      <c r="J110" s="421"/>
      <c r="K110" s="364"/>
      <c r="L110" s="364"/>
      <c r="M110" s="364"/>
      <c r="N110" s="364"/>
      <c r="O110" s="364"/>
    </row>
    <row r="111" spans="1:15" ht="60" customHeight="1">
      <c r="A111" s="375" t="s">
        <v>235</v>
      </c>
      <c r="B111" s="514" t="s">
        <v>231</v>
      </c>
      <c r="C111" s="413" t="s">
        <v>14</v>
      </c>
      <c r="D111" s="411" t="s">
        <v>487</v>
      </c>
      <c r="E111" s="414" t="s">
        <v>650</v>
      </c>
      <c r="F111" s="414" t="s">
        <v>146</v>
      </c>
      <c r="G111" s="439">
        <v>13</v>
      </c>
      <c r="H111" s="412" t="s">
        <v>599</v>
      </c>
      <c r="I111" s="364"/>
      <c r="J111" s="421"/>
      <c r="K111" s="364"/>
      <c r="L111" s="364"/>
      <c r="M111" s="364"/>
      <c r="N111" s="364"/>
      <c r="O111" s="364"/>
    </row>
    <row r="112" spans="1:15" ht="29.25" customHeight="1">
      <c r="A112" s="375" t="s">
        <v>189</v>
      </c>
      <c r="B112" s="516"/>
      <c r="C112" s="413"/>
      <c r="D112" s="411" t="s">
        <v>189</v>
      </c>
      <c r="E112" s="414"/>
      <c r="F112" s="414"/>
      <c r="G112" s="439">
        <v>0</v>
      </c>
      <c r="H112" s="412" t="s">
        <v>600</v>
      </c>
      <c r="I112" s="364"/>
      <c r="J112" s="421"/>
      <c r="K112" s="364"/>
      <c r="L112" s="364"/>
      <c r="M112" s="364"/>
      <c r="N112" s="364"/>
      <c r="O112" s="364"/>
    </row>
    <row r="113" spans="1:15" ht="60" customHeight="1">
      <c r="A113" s="375" t="s">
        <v>235</v>
      </c>
      <c r="B113" s="514" t="s">
        <v>231</v>
      </c>
      <c r="C113" s="413" t="s">
        <v>14</v>
      </c>
      <c r="D113" s="411" t="s">
        <v>488</v>
      </c>
      <c r="E113" s="414" t="s">
        <v>147</v>
      </c>
      <c r="F113" s="414" t="s">
        <v>147</v>
      </c>
      <c r="G113" s="439">
        <v>23</v>
      </c>
      <c r="H113" s="412" t="s">
        <v>601</v>
      </c>
      <c r="I113" s="364"/>
      <c r="J113" s="421"/>
      <c r="K113" s="364"/>
      <c r="L113" s="364"/>
      <c r="M113" s="364"/>
      <c r="N113" s="364"/>
      <c r="O113" s="364"/>
    </row>
    <row r="114" spans="1:15" ht="51" customHeight="1">
      <c r="A114" s="375" t="s">
        <v>242</v>
      </c>
      <c r="B114" s="516" t="s">
        <v>230</v>
      </c>
      <c r="C114" s="413" t="s">
        <v>616</v>
      </c>
      <c r="D114" s="411" t="s">
        <v>486</v>
      </c>
      <c r="E114" s="414" t="s">
        <v>649</v>
      </c>
      <c r="F114" s="414" t="s">
        <v>649</v>
      </c>
      <c r="G114" s="439">
        <v>23</v>
      </c>
      <c r="H114" s="412" t="s">
        <v>602</v>
      </c>
      <c r="I114" s="364"/>
      <c r="J114" s="421"/>
      <c r="K114" s="364"/>
      <c r="L114" s="364"/>
      <c r="M114" s="364"/>
      <c r="N114" s="364"/>
      <c r="O114" s="364"/>
    </row>
    <row r="115" spans="1:15" ht="48.75" customHeight="1">
      <c r="A115" s="375" t="s">
        <v>242</v>
      </c>
      <c r="B115" s="516" t="s">
        <v>230</v>
      </c>
      <c r="C115" s="413" t="s">
        <v>14</v>
      </c>
      <c r="D115" s="411" t="s">
        <v>487</v>
      </c>
      <c r="E115" s="414" t="s">
        <v>650</v>
      </c>
      <c r="F115" s="414" t="s">
        <v>146</v>
      </c>
      <c r="G115" s="439">
        <v>13</v>
      </c>
      <c r="H115" s="412" t="s">
        <v>603</v>
      </c>
      <c r="I115" s="364"/>
      <c r="J115" s="421"/>
      <c r="K115" s="364"/>
      <c r="L115" s="364"/>
      <c r="M115" s="364"/>
      <c r="N115" s="364"/>
      <c r="O115" s="364"/>
    </row>
    <row r="116" spans="1:15" ht="60" customHeight="1">
      <c r="A116" s="375" t="s">
        <v>242</v>
      </c>
      <c r="B116" s="516" t="s">
        <v>230</v>
      </c>
      <c r="C116" s="413" t="s">
        <v>14</v>
      </c>
      <c r="D116" s="411" t="s">
        <v>488</v>
      </c>
      <c r="E116" s="414" t="s">
        <v>147</v>
      </c>
      <c r="F116" s="414" t="s">
        <v>147</v>
      </c>
      <c r="G116" s="439">
        <v>23</v>
      </c>
      <c r="H116" s="412" t="s">
        <v>604</v>
      </c>
      <c r="I116" s="364"/>
      <c r="J116" s="421"/>
      <c r="K116" s="364"/>
      <c r="L116" s="364"/>
      <c r="M116" s="364"/>
      <c r="N116" s="364"/>
      <c r="O116" s="364"/>
    </row>
    <row r="117" spans="1:15" ht="60" customHeight="1">
      <c r="A117" s="375" t="s">
        <v>244</v>
      </c>
      <c r="B117" s="517" t="s">
        <v>232</v>
      </c>
      <c r="C117" s="413" t="s">
        <v>616</v>
      </c>
      <c r="D117" s="411" t="s">
        <v>486</v>
      </c>
      <c r="E117" s="414" t="s">
        <v>649</v>
      </c>
      <c r="F117" s="414" t="s">
        <v>649</v>
      </c>
      <c r="G117" s="439">
        <v>23</v>
      </c>
      <c r="H117" s="412" t="s">
        <v>605</v>
      </c>
      <c r="I117" s="364"/>
      <c r="J117" s="421"/>
      <c r="K117" s="364"/>
      <c r="L117" s="364"/>
      <c r="M117" s="364"/>
      <c r="N117" s="364"/>
      <c r="O117" s="364"/>
    </row>
    <row r="118" spans="1:15" ht="52.5" customHeight="1">
      <c r="A118" s="375" t="s">
        <v>244</v>
      </c>
      <c r="B118" s="517" t="s">
        <v>232</v>
      </c>
      <c r="C118" s="413" t="s">
        <v>14</v>
      </c>
      <c r="D118" s="411" t="s">
        <v>487</v>
      </c>
      <c r="E118" s="414" t="s">
        <v>650</v>
      </c>
      <c r="F118" s="414" t="s">
        <v>146</v>
      </c>
      <c r="G118" s="439">
        <v>13</v>
      </c>
      <c r="H118" s="412" t="s">
        <v>606</v>
      </c>
      <c r="I118" s="364"/>
      <c r="J118" s="421"/>
      <c r="K118" s="364"/>
      <c r="L118" s="364"/>
      <c r="M118" s="364"/>
      <c r="N118" s="364"/>
      <c r="O118" s="364"/>
    </row>
    <row r="119" spans="1:15" ht="60" customHeight="1">
      <c r="A119" s="375" t="s">
        <v>244</v>
      </c>
      <c r="B119" s="517" t="s">
        <v>232</v>
      </c>
      <c r="C119" s="413" t="s">
        <v>14</v>
      </c>
      <c r="D119" s="411" t="s">
        <v>488</v>
      </c>
      <c r="E119" s="414" t="s">
        <v>147</v>
      </c>
      <c r="F119" s="414" t="s">
        <v>147</v>
      </c>
      <c r="G119" s="439">
        <v>23</v>
      </c>
      <c r="H119" s="412" t="s">
        <v>607</v>
      </c>
      <c r="I119" s="364"/>
      <c r="J119" s="421"/>
      <c r="K119" s="364"/>
      <c r="L119" s="364"/>
      <c r="M119" s="364"/>
      <c r="N119" s="364"/>
      <c r="O119" s="364"/>
    </row>
    <row r="120" spans="1:15" ht="33" customHeight="1">
      <c r="A120" s="376" t="s">
        <v>189</v>
      </c>
      <c r="B120" s="516"/>
      <c r="C120" s="413"/>
      <c r="D120" s="411" t="s">
        <v>189</v>
      </c>
      <c r="E120" s="414"/>
      <c r="F120" s="414"/>
      <c r="G120" s="439">
        <v>0</v>
      </c>
      <c r="H120" s="412" t="s">
        <v>608</v>
      </c>
      <c r="I120" s="364"/>
      <c r="J120" s="421"/>
      <c r="K120" s="364"/>
      <c r="L120" s="364"/>
      <c r="M120" s="364"/>
      <c r="N120" s="364"/>
      <c r="O120" s="364"/>
    </row>
    <row r="121" spans="1:15" ht="60" customHeight="1">
      <c r="A121" s="376" t="s">
        <v>675</v>
      </c>
      <c r="B121" s="520" t="s">
        <v>772</v>
      </c>
      <c r="C121" s="413" t="s">
        <v>17</v>
      </c>
      <c r="D121" s="411" t="s">
        <v>489</v>
      </c>
      <c r="E121" s="414" t="s">
        <v>180</v>
      </c>
      <c r="F121" s="414" t="s">
        <v>180</v>
      </c>
      <c r="G121" s="439">
        <v>7.5</v>
      </c>
      <c r="H121" s="412" t="s">
        <v>609</v>
      </c>
      <c r="I121" s="364"/>
      <c r="J121" s="421"/>
      <c r="K121" s="364"/>
      <c r="L121" s="364"/>
      <c r="M121" s="364"/>
      <c r="N121" s="364"/>
      <c r="O121" s="364"/>
    </row>
    <row r="122" spans="1:15" ht="50.25" customHeight="1">
      <c r="A122" s="375" t="s">
        <v>658</v>
      </c>
      <c r="B122" s="516" t="s">
        <v>758</v>
      </c>
      <c r="C122" s="413" t="s">
        <v>14</v>
      </c>
      <c r="D122" s="411" t="s">
        <v>490</v>
      </c>
      <c r="E122" s="414" t="s">
        <v>220</v>
      </c>
      <c r="F122" s="414" t="s">
        <v>220</v>
      </c>
      <c r="G122" s="439">
        <v>6</v>
      </c>
      <c r="H122" s="412" t="s">
        <v>610</v>
      </c>
      <c r="I122" s="364"/>
      <c r="J122" s="421"/>
      <c r="K122" s="364"/>
      <c r="L122" s="364"/>
      <c r="M122" s="364"/>
      <c r="N122" s="364"/>
      <c r="O122" s="364"/>
    </row>
    <row r="123" spans="1:15" ht="47.25" customHeight="1">
      <c r="A123" s="375" t="s">
        <v>676</v>
      </c>
      <c r="B123" s="514" t="s">
        <v>158</v>
      </c>
      <c r="C123" s="413" t="s">
        <v>11</v>
      </c>
      <c r="D123" s="411" t="s">
        <v>491</v>
      </c>
      <c r="E123" s="414" t="s">
        <v>346</v>
      </c>
      <c r="F123" s="414" t="s">
        <v>653</v>
      </c>
      <c r="G123" s="439">
        <v>17.5</v>
      </c>
      <c r="H123" s="412" t="s">
        <v>611</v>
      </c>
      <c r="I123" s="364"/>
      <c r="J123" s="421"/>
      <c r="K123" s="364"/>
      <c r="L123" s="364"/>
      <c r="M123" s="364"/>
      <c r="N123" s="364"/>
      <c r="O123" s="364"/>
    </row>
    <row r="124" spans="1:15" ht="46.5" customHeight="1">
      <c r="A124" s="416" t="s">
        <v>677</v>
      </c>
      <c r="B124" s="516" t="s">
        <v>773</v>
      </c>
      <c r="C124" s="413" t="s">
        <v>11</v>
      </c>
      <c r="D124" s="411" t="s">
        <v>492</v>
      </c>
      <c r="E124" s="414" t="s">
        <v>393</v>
      </c>
      <c r="F124" s="414" t="s">
        <v>654</v>
      </c>
      <c r="G124" s="440">
        <v>17.5</v>
      </c>
      <c r="H124" s="412" t="s">
        <v>612</v>
      </c>
      <c r="I124" s="364"/>
      <c r="J124" s="421"/>
      <c r="K124" s="364"/>
      <c r="L124" s="364"/>
      <c r="M124" s="364"/>
      <c r="N124" s="364"/>
      <c r="O124" s="364"/>
    </row>
    <row r="125" spans="1:15" ht="47.25" customHeight="1" thickBot="1">
      <c r="A125" s="417" t="s">
        <v>151</v>
      </c>
      <c r="B125" s="516" t="s">
        <v>156</v>
      </c>
      <c r="C125" s="418" t="s">
        <v>11</v>
      </c>
      <c r="D125" s="419" t="s">
        <v>493</v>
      </c>
      <c r="E125" s="420" t="s">
        <v>655</v>
      </c>
      <c r="F125" s="420" t="s">
        <v>656</v>
      </c>
      <c r="G125" s="441">
        <v>17.5</v>
      </c>
      <c r="H125" s="469" t="s">
        <v>613</v>
      </c>
      <c r="I125" s="364"/>
      <c r="J125" s="422"/>
      <c r="K125" s="364"/>
      <c r="L125" s="364"/>
      <c r="M125" s="364"/>
      <c r="N125" s="364"/>
      <c r="O125" s="364"/>
    </row>
    <row r="126" spans="1:15" ht="20.100000000000001" customHeight="1" thickBot="1">
      <c r="A126" s="752" t="s">
        <v>19</v>
      </c>
      <c r="B126" s="753"/>
      <c r="C126" s="753"/>
      <c r="D126" s="753"/>
      <c r="E126" s="753"/>
      <c r="F126" s="755"/>
      <c r="G126" s="471">
        <f>SUM(G6:G125)</f>
        <v>1916</v>
      </c>
      <c r="H126" s="470"/>
      <c r="I126" s="364"/>
      <c r="J126" s="364"/>
      <c r="K126" s="364"/>
      <c r="L126" s="364"/>
      <c r="M126" s="364"/>
      <c r="N126" s="364"/>
      <c r="O126" s="364"/>
    </row>
    <row r="127" spans="1:15">
      <c r="A127" s="748"/>
      <c r="B127" s="748"/>
      <c r="C127" s="748"/>
      <c r="D127" s="748"/>
      <c r="E127" s="748"/>
      <c r="F127" s="748"/>
      <c r="G127" s="748"/>
      <c r="H127" s="748"/>
      <c r="J127" s="364"/>
    </row>
    <row r="128" spans="1:15">
      <c r="A128" s="747" t="s">
        <v>20</v>
      </c>
      <c r="B128" s="747"/>
      <c r="C128" s="747"/>
      <c r="D128" s="747"/>
      <c r="E128" s="747"/>
      <c r="F128" s="747"/>
      <c r="G128" s="747"/>
      <c r="H128" s="747"/>
      <c r="J128" s="364"/>
    </row>
    <row r="129" spans="1:10">
      <c r="A129" s="381" t="s">
        <v>4</v>
      </c>
      <c r="B129" s="381" t="s">
        <v>40</v>
      </c>
      <c r="C129" s="381" t="s">
        <v>5</v>
      </c>
      <c r="D129" s="381" t="s">
        <v>149</v>
      </c>
      <c r="E129" s="381" t="s">
        <v>7</v>
      </c>
      <c r="F129" s="381" t="s">
        <v>8</v>
      </c>
      <c r="G129" s="381" t="s">
        <v>9</v>
      </c>
      <c r="H129" s="367" t="s">
        <v>367</v>
      </c>
      <c r="J129" s="364"/>
    </row>
    <row r="130" spans="1:10" ht="30">
      <c r="A130" s="250" t="s">
        <v>300</v>
      </c>
      <c r="B130" s="516" t="s">
        <v>774</v>
      </c>
      <c r="C130" s="250" t="s">
        <v>280</v>
      </c>
      <c r="D130" s="312" t="s">
        <v>285</v>
      </c>
      <c r="E130" s="251">
        <v>45424</v>
      </c>
      <c r="F130" s="251">
        <v>45432</v>
      </c>
      <c r="G130" s="335">
        <v>88</v>
      </c>
      <c r="H130" s="213" t="s">
        <v>321</v>
      </c>
      <c r="J130" s="364"/>
    </row>
    <row r="131" spans="1:10" ht="30">
      <c r="A131" s="250" t="s">
        <v>343</v>
      </c>
      <c r="B131" s="516" t="s">
        <v>775</v>
      </c>
      <c r="C131" s="250" t="s">
        <v>280</v>
      </c>
      <c r="D131" s="312" t="s">
        <v>286</v>
      </c>
      <c r="E131" s="251">
        <v>45424</v>
      </c>
      <c r="F131" s="251">
        <v>45432</v>
      </c>
      <c r="G131" s="335">
        <v>88</v>
      </c>
      <c r="H131" s="213" t="s">
        <v>322</v>
      </c>
      <c r="J131" s="364"/>
    </row>
    <row r="132" spans="1:10" ht="30">
      <c r="A132" s="250" t="s">
        <v>319</v>
      </c>
      <c r="B132" s="516" t="s">
        <v>776</v>
      </c>
      <c r="C132" s="250" t="s">
        <v>280</v>
      </c>
      <c r="D132" s="312" t="s">
        <v>287</v>
      </c>
      <c r="E132" s="251">
        <v>45424</v>
      </c>
      <c r="F132" s="251">
        <v>45432</v>
      </c>
      <c r="G132" s="335">
        <v>88</v>
      </c>
      <c r="H132" s="213" t="s">
        <v>323</v>
      </c>
      <c r="J132" s="364"/>
    </row>
    <row r="133" spans="1:10" ht="30">
      <c r="A133" s="250" t="s">
        <v>301</v>
      </c>
      <c r="B133" s="516" t="s">
        <v>777</v>
      </c>
      <c r="C133" s="250" t="s">
        <v>280</v>
      </c>
      <c r="D133" s="312" t="s">
        <v>288</v>
      </c>
      <c r="E133" s="251">
        <v>45424</v>
      </c>
      <c r="F133" s="251">
        <v>45432</v>
      </c>
      <c r="G133" s="335">
        <v>88</v>
      </c>
      <c r="H133" s="213" t="s">
        <v>324</v>
      </c>
      <c r="J133" s="364"/>
    </row>
    <row r="134" spans="1:10" ht="30">
      <c r="A134" s="250" t="s">
        <v>320</v>
      </c>
      <c r="B134" s="516" t="s">
        <v>778</v>
      </c>
      <c r="C134" s="250" t="s">
        <v>280</v>
      </c>
      <c r="D134" s="312" t="s">
        <v>286</v>
      </c>
      <c r="E134" s="251">
        <v>45424</v>
      </c>
      <c r="F134" s="251">
        <v>45432</v>
      </c>
      <c r="G134" s="335">
        <v>88</v>
      </c>
      <c r="H134" s="213" t="s">
        <v>325</v>
      </c>
      <c r="J134" s="364"/>
    </row>
    <row r="135" spans="1:10" ht="30">
      <c r="A135" s="250" t="s">
        <v>303</v>
      </c>
      <c r="B135" s="516" t="s">
        <v>779</v>
      </c>
      <c r="C135" s="250" t="s">
        <v>280</v>
      </c>
      <c r="D135" s="312" t="s">
        <v>285</v>
      </c>
      <c r="E135" s="251">
        <v>45424</v>
      </c>
      <c r="F135" s="251">
        <v>45432</v>
      </c>
      <c r="G135" s="335">
        <v>88</v>
      </c>
      <c r="H135" s="213" t="s">
        <v>326</v>
      </c>
      <c r="J135" s="364"/>
    </row>
    <row r="136" spans="1:10" ht="30">
      <c r="A136" s="250" t="s">
        <v>304</v>
      </c>
      <c r="B136" s="516" t="s">
        <v>780</v>
      </c>
      <c r="C136" s="250" t="s">
        <v>280</v>
      </c>
      <c r="D136" s="312" t="s">
        <v>286</v>
      </c>
      <c r="E136" s="251">
        <v>45424</v>
      </c>
      <c r="F136" s="251">
        <v>45432</v>
      </c>
      <c r="G136" s="335">
        <v>88</v>
      </c>
      <c r="H136" s="213" t="s">
        <v>327</v>
      </c>
      <c r="J136" s="364"/>
    </row>
    <row r="137" spans="1:10" ht="30">
      <c r="A137" s="250" t="s">
        <v>305</v>
      </c>
      <c r="B137" s="516" t="s">
        <v>781</v>
      </c>
      <c r="C137" s="250" t="s">
        <v>280</v>
      </c>
      <c r="D137" s="312" t="s">
        <v>289</v>
      </c>
      <c r="E137" s="251">
        <v>45424</v>
      </c>
      <c r="F137" s="251">
        <v>45432</v>
      </c>
      <c r="G137" s="335">
        <v>88</v>
      </c>
      <c r="H137" s="213" t="s">
        <v>328</v>
      </c>
      <c r="J137" s="364"/>
    </row>
    <row r="138" spans="1:10" ht="18.75" customHeight="1">
      <c r="A138" s="250" t="s">
        <v>306</v>
      </c>
      <c r="B138" s="516" t="s">
        <v>782</v>
      </c>
      <c r="C138" s="250" t="s">
        <v>280</v>
      </c>
      <c r="D138" s="312" t="s">
        <v>290</v>
      </c>
      <c r="E138" s="251">
        <v>45424</v>
      </c>
      <c r="F138" s="251">
        <v>45432</v>
      </c>
      <c r="G138" s="335">
        <v>88</v>
      </c>
      <c r="H138" s="213" t="s">
        <v>329</v>
      </c>
      <c r="J138" s="364"/>
    </row>
    <row r="139" spans="1:10" ht="28.5" customHeight="1">
      <c r="A139" s="250" t="s">
        <v>307</v>
      </c>
      <c r="B139" s="516" t="s">
        <v>783</v>
      </c>
      <c r="C139" s="250" t="s">
        <v>280</v>
      </c>
      <c r="D139" s="312" t="s">
        <v>286</v>
      </c>
      <c r="E139" s="251">
        <v>45424</v>
      </c>
      <c r="F139" s="251">
        <v>45432</v>
      </c>
      <c r="G139" s="335">
        <v>88</v>
      </c>
      <c r="H139" s="213" t="s">
        <v>330</v>
      </c>
      <c r="J139" s="364"/>
    </row>
    <row r="140" spans="1:10" ht="24.75" customHeight="1">
      <c r="A140" s="250" t="s">
        <v>308</v>
      </c>
      <c r="B140" s="521" t="s">
        <v>784</v>
      </c>
      <c r="C140" s="250" t="s">
        <v>281</v>
      </c>
      <c r="D140" s="312" t="s">
        <v>291</v>
      </c>
      <c r="E140" s="251">
        <v>45454</v>
      </c>
      <c r="F140" s="251">
        <v>45455</v>
      </c>
      <c r="G140" s="335">
        <v>106</v>
      </c>
      <c r="H140" s="250" t="s">
        <v>331</v>
      </c>
      <c r="J140" s="364"/>
    </row>
    <row r="141" spans="1:10" ht="30">
      <c r="A141" s="250" t="s">
        <v>309</v>
      </c>
      <c r="B141" s="516" t="s">
        <v>785</v>
      </c>
      <c r="C141" s="369" t="s">
        <v>282</v>
      </c>
      <c r="D141" s="312" t="s">
        <v>292</v>
      </c>
      <c r="E141" s="251">
        <v>45467</v>
      </c>
      <c r="F141" s="251">
        <v>45470</v>
      </c>
      <c r="G141" s="335">
        <v>311</v>
      </c>
      <c r="H141" s="250" t="s">
        <v>332</v>
      </c>
      <c r="J141" s="364"/>
    </row>
    <row r="142" spans="1:10" ht="45">
      <c r="A142" s="250" t="s">
        <v>51</v>
      </c>
      <c r="B142" s="516" t="s">
        <v>60</v>
      </c>
      <c r="C142" s="250" t="s">
        <v>68</v>
      </c>
      <c r="D142" s="312" t="s">
        <v>293</v>
      </c>
      <c r="E142" s="251">
        <v>45492</v>
      </c>
      <c r="F142" s="251">
        <v>45494</v>
      </c>
      <c r="G142" s="335">
        <v>212</v>
      </c>
      <c r="H142" s="250" t="s">
        <v>333</v>
      </c>
      <c r="J142" s="364"/>
    </row>
    <row r="143" spans="1:10" ht="20.25" customHeight="1">
      <c r="A143" s="250" t="s">
        <v>318</v>
      </c>
      <c r="B143" s="521" t="s">
        <v>59</v>
      </c>
      <c r="C143" s="369" t="s">
        <v>283</v>
      </c>
      <c r="D143" s="312" t="s">
        <v>294</v>
      </c>
      <c r="E143" s="251">
        <v>45492</v>
      </c>
      <c r="F143" s="251">
        <v>45494</v>
      </c>
      <c r="G143" s="335">
        <v>212</v>
      </c>
      <c r="H143" s="250" t="s">
        <v>334</v>
      </c>
      <c r="J143" s="364"/>
    </row>
    <row r="144" spans="1:10" ht="21.75" customHeight="1">
      <c r="A144" s="250" t="s">
        <v>310</v>
      </c>
      <c r="B144" s="516" t="s">
        <v>65</v>
      </c>
      <c r="C144" s="250" t="s">
        <v>281</v>
      </c>
      <c r="D144" s="312" t="s">
        <v>295</v>
      </c>
      <c r="E144" s="251">
        <v>45496</v>
      </c>
      <c r="F144" s="251">
        <v>45497</v>
      </c>
      <c r="G144" s="335">
        <v>200</v>
      </c>
      <c r="H144" s="250" t="s">
        <v>335</v>
      </c>
      <c r="J144" s="364"/>
    </row>
    <row r="145" spans="1:27" ht="30">
      <c r="A145" s="250" t="s">
        <v>311</v>
      </c>
      <c r="B145" s="522" t="s">
        <v>786</v>
      </c>
      <c r="C145" s="250" t="s">
        <v>281</v>
      </c>
      <c r="D145" s="312" t="s">
        <v>296</v>
      </c>
      <c r="E145" s="251">
        <v>45497</v>
      </c>
      <c r="F145" s="251">
        <v>45498</v>
      </c>
      <c r="G145" s="335">
        <v>112</v>
      </c>
      <c r="H145" s="250" t="s">
        <v>336</v>
      </c>
      <c r="J145" s="364"/>
    </row>
    <row r="146" spans="1:27" ht="30">
      <c r="A146" s="250" t="s">
        <v>312</v>
      </c>
      <c r="B146" s="516" t="s">
        <v>787</v>
      </c>
      <c r="C146" s="250" t="s">
        <v>281</v>
      </c>
      <c r="D146" s="312" t="s">
        <v>296</v>
      </c>
      <c r="E146" s="251">
        <v>45497</v>
      </c>
      <c r="F146" s="251">
        <v>45498</v>
      </c>
      <c r="G146" s="335">
        <v>112</v>
      </c>
      <c r="H146" s="250" t="s">
        <v>337</v>
      </c>
      <c r="J146" s="364"/>
    </row>
    <row r="147" spans="1:27" ht="60">
      <c r="A147" s="250" t="s">
        <v>313</v>
      </c>
      <c r="B147" s="523" t="s">
        <v>788</v>
      </c>
      <c r="C147" s="213" t="s">
        <v>69</v>
      </c>
      <c r="D147" s="312" t="s">
        <v>297</v>
      </c>
      <c r="E147" s="251">
        <v>45509</v>
      </c>
      <c r="F147" s="251">
        <v>45512</v>
      </c>
      <c r="G147" s="335">
        <v>323</v>
      </c>
      <c r="H147" s="250" t="s">
        <v>338</v>
      </c>
      <c r="J147" s="364"/>
    </row>
    <row r="148" spans="1:27" ht="60">
      <c r="A148" s="289" t="s">
        <v>314</v>
      </c>
      <c r="B148" s="516" t="s">
        <v>789</v>
      </c>
      <c r="C148" s="313" t="s">
        <v>69</v>
      </c>
      <c r="D148" s="312" t="s">
        <v>297</v>
      </c>
      <c r="E148" s="315">
        <v>45509</v>
      </c>
      <c r="F148" s="315">
        <v>45512</v>
      </c>
      <c r="G148" s="342">
        <v>323</v>
      </c>
      <c r="H148" s="366" t="s">
        <v>339</v>
      </c>
      <c r="J148" s="364"/>
    </row>
    <row r="149" spans="1:27" ht="45">
      <c r="A149" s="289" t="s">
        <v>315</v>
      </c>
      <c r="B149" s="522" t="s">
        <v>790</v>
      </c>
      <c r="C149" s="313" t="s">
        <v>22</v>
      </c>
      <c r="D149" s="312" t="s">
        <v>298</v>
      </c>
      <c r="E149" s="315">
        <v>45519</v>
      </c>
      <c r="F149" s="315">
        <v>45522</v>
      </c>
      <c r="G149" s="342">
        <v>316</v>
      </c>
      <c r="H149" s="366" t="s">
        <v>340</v>
      </c>
      <c r="J149" s="364"/>
    </row>
    <row r="150" spans="1:27" ht="45">
      <c r="A150" s="289" t="s">
        <v>316</v>
      </c>
      <c r="B150" s="516" t="s">
        <v>791</v>
      </c>
      <c r="C150" s="313" t="s">
        <v>22</v>
      </c>
      <c r="D150" s="312" t="s">
        <v>298</v>
      </c>
      <c r="E150" s="315">
        <v>45519</v>
      </c>
      <c r="F150" s="315">
        <v>45522</v>
      </c>
      <c r="G150" s="342">
        <v>316</v>
      </c>
      <c r="H150" s="380" t="s">
        <v>341</v>
      </c>
      <c r="J150" s="364"/>
    </row>
    <row r="151" spans="1:27" ht="45">
      <c r="A151" s="289" t="s">
        <v>317</v>
      </c>
      <c r="B151" s="516" t="s">
        <v>792</v>
      </c>
      <c r="C151" s="313" t="s">
        <v>284</v>
      </c>
      <c r="D151" s="312" t="s">
        <v>299</v>
      </c>
      <c r="E151" s="315">
        <v>45527</v>
      </c>
      <c r="F151" s="315">
        <v>45531</v>
      </c>
      <c r="G151" s="342">
        <v>416</v>
      </c>
      <c r="H151" s="213" t="s">
        <v>342</v>
      </c>
      <c r="J151" s="364"/>
    </row>
    <row r="152" spans="1:27" ht="15.75" thickBot="1">
      <c r="A152" s="463"/>
      <c r="B152" s="463"/>
      <c r="C152" s="464"/>
      <c r="D152" s="465"/>
      <c r="E152" s="466"/>
      <c r="F152" s="466"/>
      <c r="G152" s="467"/>
      <c r="H152" s="444"/>
      <c r="J152" s="404"/>
    </row>
    <row r="153" spans="1:27" s="176" customFormat="1" ht="15.75" thickBot="1">
      <c r="A153" s="752" t="s">
        <v>19</v>
      </c>
      <c r="B153" s="753"/>
      <c r="C153" s="753"/>
      <c r="D153" s="753"/>
      <c r="E153" s="753"/>
      <c r="F153" s="753"/>
      <c r="G153" s="468">
        <f>SUM(G130:G152)</f>
        <v>3839</v>
      </c>
      <c r="H153" s="449"/>
      <c r="I153" s="364"/>
      <c r="J153" s="364"/>
      <c r="K153" s="364"/>
      <c r="L153" s="364"/>
      <c r="M153" s="364"/>
      <c r="N153" s="364"/>
      <c r="O153" s="364"/>
      <c r="P153" s="364"/>
      <c r="Q153" s="364"/>
      <c r="R153" s="364"/>
      <c r="S153" s="364"/>
      <c r="T153" s="364"/>
      <c r="U153" s="364"/>
      <c r="V153" s="364"/>
      <c r="W153" s="364"/>
      <c r="X153" s="364"/>
      <c r="Y153" s="364"/>
      <c r="Z153" s="364"/>
      <c r="AA153" s="364"/>
    </row>
    <row r="154" spans="1:27">
      <c r="A154" s="114"/>
      <c r="B154" s="114"/>
      <c r="C154" s="114"/>
      <c r="D154" s="370"/>
      <c r="E154" s="114"/>
      <c r="F154" s="114"/>
      <c r="G154" s="454"/>
      <c r="H154" s="235"/>
      <c r="J154" s="364"/>
    </row>
    <row r="155" spans="1:27">
      <c r="A155" s="747" t="s">
        <v>823</v>
      </c>
      <c r="B155" s="747"/>
      <c r="C155" s="747"/>
      <c r="D155" s="747"/>
      <c r="E155" s="747"/>
      <c r="F155" s="747"/>
      <c r="G155" s="747"/>
      <c r="H155" s="379"/>
      <c r="J155" s="364"/>
    </row>
    <row r="156" spans="1:27">
      <c r="A156" s="381" t="s">
        <v>4</v>
      </c>
      <c r="B156" s="462" t="s">
        <v>40</v>
      </c>
      <c r="C156" s="381" t="s">
        <v>5</v>
      </c>
      <c r="D156" s="381" t="s">
        <v>149</v>
      </c>
      <c r="E156" s="381" t="s">
        <v>7</v>
      </c>
      <c r="F156" s="381" t="s">
        <v>8</v>
      </c>
      <c r="G156" s="381" t="s">
        <v>9</v>
      </c>
      <c r="H156" s="383" t="s">
        <v>366</v>
      </c>
      <c r="J156" s="364"/>
    </row>
    <row r="157" spans="1:27" ht="45" customHeight="1">
      <c r="A157" s="378" t="s">
        <v>723</v>
      </c>
      <c r="B157" s="524" t="s">
        <v>803</v>
      </c>
      <c r="C157" s="378" t="s">
        <v>701</v>
      </c>
      <c r="D157" s="472" t="s">
        <v>678</v>
      </c>
      <c r="E157" s="473">
        <v>45476</v>
      </c>
      <c r="F157" s="473">
        <v>45507</v>
      </c>
      <c r="G157" s="350">
        <v>12</v>
      </c>
      <c r="H157" s="378" t="s">
        <v>687</v>
      </c>
      <c r="J157" s="423" t="s">
        <v>707</v>
      </c>
    </row>
    <row r="158" spans="1:27" ht="48.75" customHeight="1">
      <c r="A158" s="378" t="s">
        <v>724</v>
      </c>
      <c r="B158" s="525" t="s">
        <v>804</v>
      </c>
      <c r="C158" s="378" t="s">
        <v>269</v>
      </c>
      <c r="D158" s="472" t="s">
        <v>679</v>
      </c>
      <c r="E158" s="474" t="s">
        <v>345</v>
      </c>
      <c r="F158" s="378" t="s">
        <v>703</v>
      </c>
      <c r="G158" s="350">
        <v>16</v>
      </c>
      <c r="H158" s="378" t="s">
        <v>688</v>
      </c>
      <c r="J158" s="423" t="s">
        <v>712</v>
      </c>
    </row>
    <row r="159" spans="1:27" ht="44.25" customHeight="1">
      <c r="A159" s="378" t="s">
        <v>725</v>
      </c>
      <c r="B159" s="525" t="s">
        <v>805</v>
      </c>
      <c r="C159" s="378" t="s">
        <v>269</v>
      </c>
      <c r="D159" s="384" t="s">
        <v>680</v>
      </c>
      <c r="E159" s="473">
        <v>45634</v>
      </c>
      <c r="F159" s="473">
        <v>45634</v>
      </c>
      <c r="G159" s="350">
        <v>12</v>
      </c>
      <c r="H159" s="378" t="s">
        <v>689</v>
      </c>
      <c r="J159" s="423" t="s">
        <v>713</v>
      </c>
    </row>
    <row r="160" spans="1:27" ht="48" customHeight="1">
      <c r="A160" s="378" t="s">
        <v>726</v>
      </c>
      <c r="B160" s="524" t="s">
        <v>806</v>
      </c>
      <c r="C160" s="378" t="s">
        <v>269</v>
      </c>
      <c r="D160" s="472" t="s">
        <v>680</v>
      </c>
      <c r="E160" s="473">
        <v>45634</v>
      </c>
      <c r="F160" s="473">
        <v>45634</v>
      </c>
      <c r="G160" s="350">
        <v>12</v>
      </c>
      <c r="H160" s="378" t="s">
        <v>690</v>
      </c>
      <c r="J160" s="423" t="s">
        <v>714</v>
      </c>
    </row>
    <row r="161" spans="1:10" ht="84.75" customHeight="1">
      <c r="A161" s="378" t="s">
        <v>723</v>
      </c>
      <c r="B161" s="525" t="s">
        <v>803</v>
      </c>
      <c r="C161" s="378" t="s">
        <v>270</v>
      </c>
      <c r="D161" s="472" t="s">
        <v>681</v>
      </c>
      <c r="E161" s="474" t="s">
        <v>656</v>
      </c>
      <c r="F161" s="378" t="s">
        <v>656</v>
      </c>
      <c r="G161" s="350">
        <v>12</v>
      </c>
      <c r="H161" s="378" t="s">
        <v>691</v>
      </c>
      <c r="J161" s="423" t="s">
        <v>705</v>
      </c>
    </row>
    <row r="162" spans="1:10" ht="78.75" customHeight="1">
      <c r="A162" s="378" t="s">
        <v>727</v>
      </c>
      <c r="B162" s="525" t="s">
        <v>807</v>
      </c>
      <c r="C162" s="378" t="s">
        <v>270</v>
      </c>
      <c r="D162" s="472" t="s">
        <v>681</v>
      </c>
      <c r="E162" s="474" t="s">
        <v>656</v>
      </c>
      <c r="F162" s="378" t="s">
        <v>656</v>
      </c>
      <c r="G162" s="350">
        <v>12</v>
      </c>
      <c r="H162" s="378" t="s">
        <v>692</v>
      </c>
      <c r="J162" s="423" t="s">
        <v>715</v>
      </c>
    </row>
    <row r="163" spans="1:10" ht="50.25" customHeight="1">
      <c r="A163" s="378" t="s">
        <v>728</v>
      </c>
      <c r="B163" s="524" t="s">
        <v>808</v>
      </c>
      <c r="C163" s="378" t="s">
        <v>269</v>
      </c>
      <c r="D163" s="472" t="s">
        <v>682</v>
      </c>
      <c r="E163" s="378" t="s">
        <v>704</v>
      </c>
      <c r="F163" s="378" t="s">
        <v>704</v>
      </c>
      <c r="G163" s="350">
        <v>16</v>
      </c>
      <c r="H163" s="378" t="s">
        <v>693</v>
      </c>
      <c r="J163" s="423" t="s">
        <v>716</v>
      </c>
    </row>
    <row r="164" spans="1:10" ht="51" customHeight="1">
      <c r="A164" s="378" t="s">
        <v>729</v>
      </c>
      <c r="B164" s="524" t="s">
        <v>809</v>
      </c>
      <c r="C164" s="378" t="s">
        <v>269</v>
      </c>
      <c r="D164" s="472" t="s">
        <v>682</v>
      </c>
      <c r="E164" s="378" t="s">
        <v>704</v>
      </c>
      <c r="F164" s="378" t="s">
        <v>704</v>
      </c>
      <c r="G164" s="350">
        <v>16</v>
      </c>
      <c r="H164" s="378" t="s">
        <v>694</v>
      </c>
      <c r="J164" s="423" t="s">
        <v>717</v>
      </c>
    </row>
    <row r="165" spans="1:10" ht="50.25" customHeight="1">
      <c r="A165" s="378" t="s">
        <v>706</v>
      </c>
      <c r="B165" s="524" t="s">
        <v>810</v>
      </c>
      <c r="C165" s="378" t="s">
        <v>269</v>
      </c>
      <c r="D165" s="472" t="s">
        <v>682</v>
      </c>
      <c r="E165" s="378" t="s">
        <v>704</v>
      </c>
      <c r="F165" s="378" t="s">
        <v>704</v>
      </c>
      <c r="G165" s="350">
        <v>16</v>
      </c>
      <c r="H165" s="378" t="s">
        <v>695</v>
      </c>
      <c r="J165" s="423" t="s">
        <v>714</v>
      </c>
    </row>
    <row r="166" spans="1:10" ht="67.5" customHeight="1">
      <c r="A166" s="378" t="s">
        <v>708</v>
      </c>
      <c r="B166" s="525" t="s">
        <v>811</v>
      </c>
      <c r="C166" s="378" t="s">
        <v>702</v>
      </c>
      <c r="D166" s="472" t="s">
        <v>683</v>
      </c>
      <c r="E166" s="474" t="s">
        <v>346</v>
      </c>
      <c r="F166" s="378" t="s">
        <v>396</v>
      </c>
      <c r="G166" s="350">
        <v>22</v>
      </c>
      <c r="H166" s="378" t="s">
        <v>696</v>
      </c>
      <c r="J166" s="423" t="s">
        <v>718</v>
      </c>
    </row>
    <row r="167" spans="1:10" ht="78" customHeight="1">
      <c r="A167" s="378" t="s">
        <v>302</v>
      </c>
      <c r="B167" s="525" t="s">
        <v>60</v>
      </c>
      <c r="C167" s="378" t="s">
        <v>702</v>
      </c>
      <c r="D167" s="472" t="s">
        <v>684</v>
      </c>
      <c r="E167" s="474" t="s">
        <v>346</v>
      </c>
      <c r="F167" s="378" t="s">
        <v>396</v>
      </c>
      <c r="G167" s="350">
        <v>22</v>
      </c>
      <c r="H167" s="378" t="s">
        <v>697</v>
      </c>
      <c r="J167" s="423" t="s">
        <v>719</v>
      </c>
    </row>
    <row r="168" spans="1:10" ht="54" customHeight="1">
      <c r="A168" s="378" t="s">
        <v>709</v>
      </c>
      <c r="B168" s="525" t="s">
        <v>812</v>
      </c>
      <c r="C168" s="378" t="s">
        <v>269</v>
      </c>
      <c r="D168" s="472" t="s">
        <v>685</v>
      </c>
      <c r="E168" s="474" t="s">
        <v>396</v>
      </c>
      <c r="F168" s="378" t="s">
        <v>397</v>
      </c>
      <c r="G168" s="350">
        <v>16</v>
      </c>
      <c r="H168" s="378" t="s">
        <v>698</v>
      </c>
      <c r="J168" s="423" t="s">
        <v>720</v>
      </c>
    </row>
    <row r="169" spans="1:10" ht="54.75" customHeight="1">
      <c r="A169" s="378" t="s">
        <v>710</v>
      </c>
      <c r="B169" s="525" t="s">
        <v>813</v>
      </c>
      <c r="C169" s="378" t="s">
        <v>269</v>
      </c>
      <c r="D169" s="472" t="s">
        <v>685</v>
      </c>
      <c r="E169" s="474" t="s">
        <v>396</v>
      </c>
      <c r="F169" s="378" t="s">
        <v>397</v>
      </c>
      <c r="G169" s="350">
        <v>16</v>
      </c>
      <c r="H169" s="378" t="s">
        <v>699</v>
      </c>
      <c r="J169" s="423" t="s">
        <v>721</v>
      </c>
    </row>
    <row r="170" spans="1:10" ht="78" customHeight="1">
      <c r="A170" s="378" t="s">
        <v>711</v>
      </c>
      <c r="B170" s="524" t="s">
        <v>273</v>
      </c>
      <c r="C170" s="378" t="s">
        <v>269</v>
      </c>
      <c r="D170" s="472" t="s">
        <v>686</v>
      </c>
      <c r="E170" s="475">
        <v>45300</v>
      </c>
      <c r="F170" s="475">
        <v>45300</v>
      </c>
      <c r="G170" s="350">
        <v>28</v>
      </c>
      <c r="H170" s="378" t="s">
        <v>700</v>
      </c>
      <c r="J170" s="423" t="s">
        <v>722</v>
      </c>
    </row>
    <row r="171" spans="1:10" ht="15.75" thickBot="1">
      <c r="A171" s="487"/>
      <c r="B171" s="487"/>
      <c r="C171" s="487"/>
      <c r="D171" s="487"/>
      <c r="E171" s="487"/>
      <c r="F171" s="487"/>
      <c r="G171" s="488"/>
      <c r="H171" s="489"/>
      <c r="J171" s="364"/>
    </row>
    <row r="172" spans="1:10" ht="15.75" thickBot="1">
      <c r="A172" s="752" t="s">
        <v>19</v>
      </c>
      <c r="B172" s="753"/>
      <c r="C172" s="753"/>
      <c r="D172" s="753"/>
      <c r="E172" s="753"/>
      <c r="F172" s="754"/>
      <c r="G172" s="480">
        <f>SUM(G157:G170)</f>
        <v>228</v>
      </c>
      <c r="H172" s="449"/>
      <c r="J172" s="364"/>
    </row>
    <row r="173" spans="1:10">
      <c r="A173" s="453"/>
      <c r="B173" s="453"/>
      <c r="C173" s="453"/>
      <c r="D173" s="460"/>
      <c r="E173" s="453"/>
      <c r="F173" s="453"/>
      <c r="G173" s="454"/>
      <c r="H173" s="235"/>
      <c r="J173" s="364"/>
    </row>
    <row r="174" spans="1:10">
      <c r="A174" s="747" t="s">
        <v>822</v>
      </c>
      <c r="B174" s="747"/>
      <c r="C174" s="747"/>
      <c r="D174" s="747"/>
      <c r="E174" s="747"/>
      <c r="F174" s="747"/>
      <c r="G174" s="747"/>
      <c r="H174" s="368"/>
      <c r="J174" s="364"/>
    </row>
    <row r="175" spans="1:10">
      <c r="A175" s="381" t="s">
        <v>4</v>
      </c>
      <c r="B175" s="381" t="s">
        <v>40</v>
      </c>
      <c r="C175" s="381" t="s">
        <v>5</v>
      </c>
      <c r="D175" s="381" t="s">
        <v>149</v>
      </c>
      <c r="E175" s="381" t="s">
        <v>7</v>
      </c>
      <c r="F175" s="381" t="s">
        <v>8</v>
      </c>
      <c r="G175" s="381" t="s">
        <v>9</v>
      </c>
      <c r="H175" s="383" t="s">
        <v>366</v>
      </c>
      <c r="J175" s="364"/>
    </row>
    <row r="176" spans="1:10">
      <c r="A176" s="400" t="s">
        <v>378</v>
      </c>
      <c r="B176" s="516" t="s">
        <v>817</v>
      </c>
      <c r="C176" s="399" t="s">
        <v>732</v>
      </c>
      <c r="D176" s="377" t="s">
        <v>730</v>
      </c>
      <c r="E176" s="398" t="s">
        <v>381</v>
      </c>
      <c r="F176" s="398" t="s">
        <v>380</v>
      </c>
      <c r="G176" s="401">
        <v>32</v>
      </c>
      <c r="H176" s="425" t="s">
        <v>382</v>
      </c>
      <c r="J176" s="364"/>
    </row>
    <row r="177" spans="1:10" ht="30.75" thickBot="1">
      <c r="A177" s="490" t="s">
        <v>379</v>
      </c>
      <c r="B177" s="516" t="s">
        <v>818</v>
      </c>
      <c r="C177" s="491" t="s">
        <v>732</v>
      </c>
      <c r="D177" s="465" t="s">
        <v>731</v>
      </c>
      <c r="E177" s="492" t="s">
        <v>381</v>
      </c>
      <c r="F177" s="492" t="s">
        <v>380</v>
      </c>
      <c r="G177" s="493">
        <v>32</v>
      </c>
      <c r="H177" s="494" t="s">
        <v>383</v>
      </c>
      <c r="J177" s="364"/>
    </row>
    <row r="178" spans="1:10" ht="15.75" thickBot="1">
      <c r="A178" s="752" t="s">
        <v>19</v>
      </c>
      <c r="B178" s="753"/>
      <c r="C178" s="753"/>
      <c r="D178" s="753"/>
      <c r="E178" s="753"/>
      <c r="F178" s="754"/>
      <c r="G178" s="480">
        <f>SUM(G176:G177)</f>
        <v>64</v>
      </c>
      <c r="H178" s="498"/>
      <c r="J178" s="364"/>
    </row>
    <row r="179" spans="1:10">
      <c r="A179" s="460"/>
      <c r="B179" s="460"/>
      <c r="C179" s="460"/>
      <c r="D179" s="460"/>
      <c r="E179" s="495"/>
      <c r="F179" s="495"/>
      <c r="G179" s="496"/>
      <c r="H179" s="497"/>
      <c r="J179" s="364"/>
    </row>
    <row r="180" spans="1:10">
      <c r="A180" s="747" t="s">
        <v>821</v>
      </c>
      <c r="B180" s="747"/>
      <c r="C180" s="747"/>
      <c r="D180" s="747"/>
      <c r="E180" s="747"/>
      <c r="F180" s="747"/>
      <c r="G180" s="747"/>
      <c r="H180" s="424"/>
      <c r="J180" s="364"/>
    </row>
    <row r="181" spans="1:10">
      <c r="A181" s="381" t="s">
        <v>4</v>
      </c>
      <c r="B181" s="381"/>
      <c r="C181" s="381" t="s">
        <v>5</v>
      </c>
      <c r="D181" s="381" t="s">
        <v>149</v>
      </c>
      <c r="E181" s="381" t="s">
        <v>7</v>
      </c>
      <c r="F181" s="381" t="s">
        <v>8</v>
      </c>
      <c r="G181" s="381" t="s">
        <v>9</v>
      </c>
      <c r="H181" s="383" t="s">
        <v>366</v>
      </c>
      <c r="J181" s="364"/>
    </row>
    <row r="182" spans="1:10" ht="15.75" thickBot="1">
      <c r="A182" s="476"/>
      <c r="B182" s="476"/>
      <c r="C182" s="477"/>
      <c r="D182" s="450" t="s">
        <v>743</v>
      </c>
      <c r="E182" s="478"/>
      <c r="F182" s="478"/>
      <c r="G182" s="479"/>
      <c r="H182" s="444"/>
      <c r="J182" s="364"/>
    </row>
    <row r="183" spans="1:10" ht="15.75" thickBot="1">
      <c r="A183" s="752" t="s">
        <v>19</v>
      </c>
      <c r="B183" s="753"/>
      <c r="C183" s="753"/>
      <c r="D183" s="753"/>
      <c r="E183" s="753"/>
      <c r="F183" s="754"/>
      <c r="G183" s="480">
        <f>SUM(G182:G182)</f>
        <v>0</v>
      </c>
      <c r="H183" s="449"/>
      <c r="J183" s="364"/>
    </row>
    <row r="184" spans="1:10">
      <c r="A184" s="453"/>
      <c r="B184" s="453"/>
      <c r="C184" s="453"/>
      <c r="D184" s="460"/>
      <c r="E184" s="453"/>
      <c r="F184" s="453"/>
      <c r="G184" s="454"/>
      <c r="H184" s="235"/>
      <c r="J184" s="364"/>
    </row>
    <row r="185" spans="1:10">
      <c r="A185" s="114"/>
      <c r="B185" s="114"/>
      <c r="C185" s="114"/>
      <c r="D185" s="370"/>
      <c r="E185" s="114"/>
      <c r="F185" s="114"/>
      <c r="G185" s="371"/>
      <c r="H185" s="389"/>
      <c r="J185" s="364"/>
    </row>
    <row r="186" spans="1:10">
      <c r="A186" s="747" t="s">
        <v>820</v>
      </c>
      <c r="B186" s="747"/>
      <c r="C186" s="747"/>
      <c r="D186" s="747"/>
      <c r="E186" s="747"/>
      <c r="F186" s="747"/>
      <c r="G186" s="747"/>
      <c r="H186" s="379"/>
      <c r="J186" s="364"/>
    </row>
    <row r="187" spans="1:10">
      <c r="A187" s="381" t="s">
        <v>4</v>
      </c>
      <c r="B187" s="462" t="s">
        <v>40</v>
      </c>
      <c r="C187" s="381" t="s">
        <v>5</v>
      </c>
      <c r="D187" s="381" t="s">
        <v>149</v>
      </c>
      <c r="E187" s="381" t="s">
        <v>7</v>
      </c>
      <c r="F187" s="381" t="s">
        <v>8</v>
      </c>
      <c r="G187" s="381" t="s">
        <v>9</v>
      </c>
      <c r="H187" s="383" t="s">
        <v>366</v>
      </c>
      <c r="J187" s="364"/>
    </row>
    <row r="188" spans="1:10" ht="90">
      <c r="A188" s="289" t="s">
        <v>354</v>
      </c>
      <c r="B188" s="516" t="s">
        <v>795</v>
      </c>
      <c r="C188" s="289" t="s">
        <v>17</v>
      </c>
      <c r="D188" s="372" t="s">
        <v>348</v>
      </c>
      <c r="E188" s="290" t="s">
        <v>345</v>
      </c>
      <c r="F188" s="290" t="s">
        <v>345</v>
      </c>
      <c r="G188" s="342">
        <v>16</v>
      </c>
      <c r="H188" s="290" t="s">
        <v>350</v>
      </c>
      <c r="J188" s="364"/>
    </row>
    <row r="189" spans="1:10" ht="90">
      <c r="A189" s="289" t="s">
        <v>355</v>
      </c>
      <c r="B189" s="516" t="s">
        <v>796</v>
      </c>
      <c r="C189" s="289" t="s">
        <v>17</v>
      </c>
      <c r="D189" s="372" t="s">
        <v>348</v>
      </c>
      <c r="E189" s="290" t="s">
        <v>345</v>
      </c>
      <c r="F189" s="290" t="s">
        <v>345</v>
      </c>
      <c r="G189" s="342">
        <v>16</v>
      </c>
      <c r="H189" s="290" t="s">
        <v>351</v>
      </c>
      <c r="J189" s="364"/>
    </row>
    <row r="190" spans="1:10" ht="60">
      <c r="A190" s="289" t="s">
        <v>356</v>
      </c>
      <c r="B190" s="516" t="s">
        <v>797</v>
      </c>
      <c r="C190" s="289" t="s">
        <v>17</v>
      </c>
      <c r="D190" s="372" t="s">
        <v>349</v>
      </c>
      <c r="E190" s="290" t="s">
        <v>346</v>
      </c>
      <c r="F190" s="290" t="s">
        <v>347</v>
      </c>
      <c r="G190" s="342">
        <v>16</v>
      </c>
      <c r="H190" s="290" t="s">
        <v>352</v>
      </c>
      <c r="J190" s="364"/>
    </row>
    <row r="191" spans="1:10" ht="60.75" thickBot="1">
      <c r="A191" s="456" t="s">
        <v>356</v>
      </c>
      <c r="B191" s="516" t="s">
        <v>798</v>
      </c>
      <c r="C191" s="456" t="s">
        <v>17</v>
      </c>
      <c r="D191" s="457" t="s">
        <v>349</v>
      </c>
      <c r="E191" s="458" t="s">
        <v>346</v>
      </c>
      <c r="F191" s="458" t="s">
        <v>347</v>
      </c>
      <c r="G191" s="459">
        <v>16</v>
      </c>
      <c r="H191" s="458" t="s">
        <v>353</v>
      </c>
      <c r="J191" s="364"/>
    </row>
    <row r="192" spans="1:10" ht="15.75" thickBot="1">
      <c r="A192" s="752" t="s">
        <v>19</v>
      </c>
      <c r="B192" s="753"/>
      <c r="C192" s="753"/>
      <c r="D192" s="753"/>
      <c r="E192" s="753"/>
      <c r="F192" s="754"/>
      <c r="G192" s="461">
        <f>SUM(G188:G191)</f>
        <v>64</v>
      </c>
      <c r="H192" s="449"/>
      <c r="J192" s="364"/>
    </row>
    <row r="193" spans="1:10">
      <c r="A193" s="235"/>
      <c r="B193" s="235"/>
      <c r="C193" s="235"/>
      <c r="D193" s="460"/>
      <c r="E193" s="235"/>
      <c r="F193" s="235"/>
      <c r="G193" s="454"/>
      <c r="H193" s="235"/>
      <c r="J193" s="364"/>
    </row>
    <row r="194" spans="1:10">
      <c r="A194" s="747" t="s">
        <v>819</v>
      </c>
      <c r="B194" s="747"/>
      <c r="C194" s="747"/>
      <c r="D194" s="747"/>
      <c r="E194" s="747"/>
      <c r="F194" s="747"/>
      <c r="G194" s="747"/>
      <c r="H194" s="379"/>
      <c r="J194" s="364"/>
    </row>
    <row r="195" spans="1:10">
      <c r="A195" s="381" t="s">
        <v>4</v>
      </c>
      <c r="B195" s="381"/>
      <c r="C195" s="381" t="s">
        <v>5</v>
      </c>
      <c r="D195" s="381" t="s">
        <v>149</v>
      </c>
      <c r="E195" s="381" t="s">
        <v>7</v>
      </c>
      <c r="F195" s="381" t="s">
        <v>8</v>
      </c>
      <c r="G195" s="381" t="s">
        <v>9</v>
      </c>
      <c r="H195" s="383" t="s">
        <v>366</v>
      </c>
      <c r="J195" s="364"/>
    </row>
    <row r="196" spans="1:10" ht="60">
      <c r="A196" s="41" t="s">
        <v>747</v>
      </c>
      <c r="B196" s="516" t="s">
        <v>44</v>
      </c>
      <c r="C196" s="94" t="s">
        <v>376</v>
      </c>
      <c r="D196" s="314" t="s">
        <v>370</v>
      </c>
      <c r="E196" s="94" t="s">
        <v>745</v>
      </c>
      <c r="F196" s="95">
        <v>45300</v>
      </c>
      <c r="G196" s="394">
        <v>32</v>
      </c>
      <c r="H196" s="250" t="s">
        <v>374</v>
      </c>
      <c r="J196" s="364"/>
    </row>
    <row r="197" spans="1:10" ht="60">
      <c r="A197" s="41" t="s">
        <v>748</v>
      </c>
      <c r="B197" s="516" t="s">
        <v>801</v>
      </c>
      <c r="C197" s="393" t="s">
        <v>377</v>
      </c>
      <c r="D197" s="314" t="s">
        <v>371</v>
      </c>
      <c r="E197" s="95" t="s">
        <v>746</v>
      </c>
      <c r="F197" s="95" t="s">
        <v>746</v>
      </c>
      <c r="G197" s="395">
        <v>7</v>
      </c>
      <c r="H197" s="250" t="s">
        <v>375</v>
      </c>
      <c r="J197" s="364"/>
    </row>
    <row r="198" spans="1:10" ht="60">
      <c r="A198" s="526" t="s">
        <v>749</v>
      </c>
      <c r="B198" s="516" t="s">
        <v>802</v>
      </c>
      <c r="C198" s="392" t="s">
        <v>377</v>
      </c>
      <c r="D198" s="314" t="s">
        <v>372</v>
      </c>
      <c r="E198" s="95" t="s">
        <v>746</v>
      </c>
      <c r="F198" s="95" t="s">
        <v>746</v>
      </c>
      <c r="G198" s="396">
        <v>7</v>
      </c>
      <c r="H198" s="290" t="s">
        <v>375</v>
      </c>
      <c r="J198" s="364"/>
    </row>
    <row r="199" spans="1:10" ht="60">
      <c r="A199" s="526" t="s">
        <v>43</v>
      </c>
      <c r="B199" s="516" t="s">
        <v>47</v>
      </c>
      <c r="C199" s="392" t="s">
        <v>377</v>
      </c>
      <c r="D199" s="314" t="s">
        <v>373</v>
      </c>
      <c r="E199" s="95" t="s">
        <v>746</v>
      </c>
      <c r="F199" s="95" t="s">
        <v>746</v>
      </c>
      <c r="G199" s="396">
        <v>7</v>
      </c>
      <c r="H199" s="290" t="s">
        <v>375</v>
      </c>
      <c r="J199" s="364"/>
    </row>
    <row r="200" spans="1:10" ht="15.75" thickBot="1">
      <c r="A200" s="443"/>
      <c r="B200" s="443"/>
      <c r="C200" s="443"/>
      <c r="D200" s="450"/>
      <c r="E200" s="451"/>
      <c r="F200" s="451"/>
      <c r="G200" s="452"/>
      <c r="H200" s="444"/>
      <c r="J200" s="364"/>
    </row>
    <row r="201" spans="1:10" ht="15.75" thickBot="1">
      <c r="A201" s="752" t="s">
        <v>19</v>
      </c>
      <c r="B201" s="753"/>
      <c r="C201" s="753"/>
      <c r="D201" s="753"/>
      <c r="E201" s="753"/>
      <c r="F201" s="754"/>
      <c r="G201" s="455">
        <f>SUM(G196:G200)</f>
        <v>53</v>
      </c>
      <c r="H201" s="449"/>
      <c r="J201" s="364"/>
    </row>
    <row r="202" spans="1:10">
      <c r="A202" s="453"/>
      <c r="B202" s="453"/>
      <c r="C202" s="453"/>
      <c r="D202" s="453"/>
      <c r="E202" s="453"/>
      <c r="F202" s="453"/>
      <c r="G202" s="454"/>
      <c r="H202" s="235"/>
      <c r="J202" s="364"/>
    </row>
    <row r="203" spans="1:10">
      <c r="A203" s="756" t="s">
        <v>824</v>
      </c>
      <c r="B203" s="757"/>
      <c r="C203" s="757"/>
      <c r="D203" s="757"/>
      <c r="E203" s="757"/>
      <c r="F203" s="757"/>
      <c r="G203" s="758"/>
      <c r="H203" s="379"/>
      <c r="J203" s="364"/>
    </row>
    <row r="204" spans="1:10">
      <c r="A204" s="381" t="s">
        <v>4</v>
      </c>
      <c r="B204" s="381" t="s">
        <v>40</v>
      </c>
      <c r="C204" s="381" t="s">
        <v>5</v>
      </c>
      <c r="D204" s="381" t="s">
        <v>149</v>
      </c>
      <c r="E204" s="381" t="s">
        <v>7</v>
      </c>
      <c r="F204" s="381" t="s">
        <v>8</v>
      </c>
      <c r="G204" s="381" t="s">
        <v>9</v>
      </c>
      <c r="H204" s="383" t="s">
        <v>366</v>
      </c>
      <c r="J204" s="364"/>
    </row>
    <row r="205" spans="1:10" ht="30">
      <c r="A205" s="275" t="s">
        <v>400</v>
      </c>
      <c r="B205" s="322" t="s">
        <v>110</v>
      </c>
      <c r="C205" s="213" t="s">
        <v>17</v>
      </c>
      <c r="D205" s="287" t="s">
        <v>398</v>
      </c>
      <c r="E205" s="284">
        <v>45495</v>
      </c>
      <c r="F205" s="285">
        <v>45495</v>
      </c>
      <c r="G205" s="401">
        <v>16</v>
      </c>
      <c r="H205" s="408">
        <v>64</v>
      </c>
    </row>
    <row r="206" spans="1:10" ht="30">
      <c r="A206" s="275" t="s">
        <v>401</v>
      </c>
      <c r="B206" s="322" t="s">
        <v>108</v>
      </c>
      <c r="C206" s="213" t="s">
        <v>17</v>
      </c>
      <c r="D206" s="312" t="s">
        <v>399</v>
      </c>
      <c r="E206" s="284">
        <v>45505</v>
      </c>
      <c r="F206" s="285">
        <v>45505</v>
      </c>
      <c r="G206" s="401">
        <v>12</v>
      </c>
      <c r="H206" s="408">
        <v>65</v>
      </c>
    </row>
    <row r="207" spans="1:10" ht="30">
      <c r="A207" s="275" t="s">
        <v>402</v>
      </c>
      <c r="B207" s="365" t="s">
        <v>102</v>
      </c>
      <c r="C207" s="213" t="s">
        <v>17</v>
      </c>
      <c r="D207" s="317" t="s">
        <v>141</v>
      </c>
      <c r="E207" s="284">
        <v>45424</v>
      </c>
      <c r="F207" s="285">
        <v>45430</v>
      </c>
      <c r="G207" s="401">
        <v>32</v>
      </c>
      <c r="H207" s="408">
        <v>66</v>
      </c>
    </row>
    <row r="208" spans="1:10" ht="39" customHeight="1">
      <c r="A208" s="275" t="s">
        <v>403</v>
      </c>
      <c r="B208" s="515" t="s">
        <v>799</v>
      </c>
      <c r="C208" s="213" t="s">
        <v>17</v>
      </c>
      <c r="D208" s="317" t="s">
        <v>140</v>
      </c>
      <c r="E208" s="284">
        <v>45424</v>
      </c>
      <c r="F208" s="285">
        <v>45430</v>
      </c>
      <c r="G208" s="401">
        <v>32</v>
      </c>
      <c r="H208" s="408">
        <v>67</v>
      </c>
    </row>
    <row r="209" spans="1:9" ht="15.75" thickBot="1">
      <c r="A209" s="249"/>
      <c r="B209" s="249"/>
      <c r="C209" s="250"/>
      <c r="D209" s="385"/>
      <c r="E209" s="249"/>
      <c r="F209" s="249"/>
      <c r="G209" s="350"/>
      <c r="H209" s="238"/>
    </row>
    <row r="210" spans="1:9" ht="15.75" thickBot="1">
      <c r="A210" s="741" t="s">
        <v>35</v>
      </c>
      <c r="B210" s="742"/>
      <c r="C210" s="742"/>
      <c r="D210" s="742"/>
      <c r="E210" s="742"/>
      <c r="F210" s="743"/>
      <c r="G210" s="448">
        <f>SUM(G205:G209)</f>
        <v>92</v>
      </c>
      <c r="H210" s="449"/>
    </row>
    <row r="211" spans="1:9">
      <c r="A211" s="445"/>
      <c r="B211" s="445"/>
      <c r="C211" s="445"/>
      <c r="D211" s="446"/>
      <c r="E211" s="225"/>
      <c r="F211" s="225"/>
      <c r="G211" s="447"/>
      <c r="H211" s="235"/>
    </row>
    <row r="212" spans="1:9">
      <c r="A212" s="747" t="s">
        <v>825</v>
      </c>
      <c r="B212" s="747"/>
      <c r="C212" s="747"/>
      <c r="D212" s="747"/>
      <c r="E212" s="747"/>
      <c r="F212" s="747"/>
      <c r="G212" s="747"/>
      <c r="H212" s="379"/>
    </row>
    <row r="213" spans="1:9">
      <c r="A213" s="381" t="s">
        <v>4</v>
      </c>
      <c r="B213" s="462" t="s">
        <v>40</v>
      </c>
      <c r="C213" s="381" t="s">
        <v>5</v>
      </c>
      <c r="D213" s="381" t="s">
        <v>149</v>
      </c>
      <c r="E213" s="381" t="s">
        <v>7</v>
      </c>
      <c r="F213" s="381" t="s">
        <v>8</v>
      </c>
      <c r="G213" s="381" t="s">
        <v>9</v>
      </c>
      <c r="H213" s="383" t="s">
        <v>366</v>
      </c>
    </row>
    <row r="214" spans="1:9" ht="75">
      <c r="A214" s="407" t="s">
        <v>390</v>
      </c>
      <c r="B214" s="527" t="s">
        <v>793</v>
      </c>
      <c r="C214" s="276" t="s">
        <v>17</v>
      </c>
      <c r="D214" s="402" t="s">
        <v>384</v>
      </c>
      <c r="E214" s="398" t="s">
        <v>393</v>
      </c>
      <c r="F214" s="398" t="s">
        <v>393</v>
      </c>
      <c r="G214" s="406">
        <v>16</v>
      </c>
      <c r="H214" s="405" t="s">
        <v>364</v>
      </c>
    </row>
    <row r="215" spans="1:9" ht="60">
      <c r="A215" s="407" t="s">
        <v>391</v>
      </c>
      <c r="B215" s="527" t="s">
        <v>794</v>
      </c>
      <c r="C215" s="276" t="s">
        <v>17</v>
      </c>
      <c r="D215" s="403" t="s">
        <v>385</v>
      </c>
      <c r="E215" s="398" t="s">
        <v>393</v>
      </c>
      <c r="F215" s="398" t="s">
        <v>393</v>
      </c>
      <c r="G215" s="406">
        <v>16</v>
      </c>
      <c r="H215" s="405" t="s">
        <v>365</v>
      </c>
    </row>
    <row r="216" spans="1:9" ht="90">
      <c r="A216" s="407" t="s">
        <v>392</v>
      </c>
      <c r="B216" s="527" t="s">
        <v>245</v>
      </c>
      <c r="C216" s="276" t="s">
        <v>17</v>
      </c>
      <c r="D216" s="403" t="s">
        <v>386</v>
      </c>
      <c r="E216" s="398" t="s">
        <v>394</v>
      </c>
      <c r="F216" s="398" t="s">
        <v>395</v>
      </c>
      <c r="G216" s="406">
        <v>112</v>
      </c>
      <c r="H216" s="405" t="s">
        <v>388</v>
      </c>
    </row>
    <row r="217" spans="1:9" ht="90">
      <c r="A217" s="407" t="s">
        <v>392</v>
      </c>
      <c r="B217" s="527" t="s">
        <v>245</v>
      </c>
      <c r="C217" s="276" t="s">
        <v>17</v>
      </c>
      <c r="D217" s="403" t="s">
        <v>387</v>
      </c>
      <c r="E217" s="398" t="s">
        <v>396</v>
      </c>
      <c r="F217" s="398" t="s">
        <v>397</v>
      </c>
      <c r="G217" s="406">
        <v>112</v>
      </c>
      <c r="H217" s="405" t="s">
        <v>389</v>
      </c>
      <c r="I217" s="242" t="s">
        <v>744</v>
      </c>
    </row>
    <row r="218" spans="1:9">
      <c r="A218" s="114"/>
      <c r="B218" s="114"/>
      <c r="C218" s="114"/>
      <c r="D218" s="373" t="s">
        <v>19</v>
      </c>
      <c r="E218" s="114"/>
      <c r="F218" s="114"/>
      <c r="G218" s="397">
        <f>SUM(G214:G217)</f>
        <v>256</v>
      </c>
      <c r="H218" s="114"/>
    </row>
    <row r="219" spans="1:9">
      <c r="A219" s="114"/>
      <c r="B219" s="114"/>
      <c r="C219" s="386"/>
      <c r="D219" s="387"/>
      <c r="E219" s="388"/>
      <c r="F219" s="388"/>
      <c r="G219" s="371"/>
      <c r="H219" s="238"/>
    </row>
    <row r="220" spans="1:9">
      <c r="A220" s="747" t="s">
        <v>826</v>
      </c>
      <c r="B220" s="747"/>
      <c r="C220" s="747"/>
      <c r="D220" s="747"/>
      <c r="E220" s="747"/>
      <c r="F220" s="747"/>
      <c r="G220" s="747"/>
      <c r="H220" s="379"/>
    </row>
    <row r="221" spans="1:9">
      <c r="A221" s="381" t="s">
        <v>4</v>
      </c>
      <c r="B221" s="462" t="s">
        <v>40</v>
      </c>
      <c r="C221" s="381" t="s">
        <v>5</v>
      </c>
      <c r="D221" s="381" t="s">
        <v>149</v>
      </c>
      <c r="E221" s="381" t="s">
        <v>7</v>
      </c>
      <c r="F221" s="381" t="s">
        <v>8</v>
      </c>
      <c r="G221" s="381" t="s">
        <v>9</v>
      </c>
      <c r="H221" s="383" t="s">
        <v>366</v>
      </c>
    </row>
    <row r="222" spans="1:9">
      <c r="A222" s="211"/>
      <c r="B222" s="211"/>
      <c r="C222" s="390"/>
      <c r="D222" s="320" t="s">
        <v>344</v>
      </c>
      <c r="E222" s="390"/>
      <c r="F222" s="390"/>
      <c r="G222" s="391"/>
      <c r="H222" s="238"/>
    </row>
    <row r="223" spans="1:9" ht="15.75" thickBot="1">
      <c r="A223" s="499"/>
      <c r="B223" s="499"/>
      <c r="C223" s="500"/>
      <c r="D223" s="500"/>
      <c r="E223" s="500"/>
      <c r="F223" s="500"/>
      <c r="G223" s="501"/>
      <c r="H223" s="444"/>
    </row>
    <row r="224" spans="1:9" ht="15.75" thickBot="1">
      <c r="A224" s="741" t="s">
        <v>19</v>
      </c>
      <c r="B224" s="742"/>
      <c r="C224" s="742"/>
      <c r="D224" s="742"/>
      <c r="E224" s="742"/>
      <c r="F224" s="743"/>
      <c r="G224" s="448">
        <f>SUM(G222:G223)</f>
        <v>0</v>
      </c>
      <c r="H224" s="449"/>
    </row>
    <row r="225" spans="1:8">
      <c r="A225" s="502"/>
      <c r="B225" s="502"/>
      <c r="C225" s="223"/>
      <c r="D225" s="446"/>
      <c r="E225" s="503"/>
      <c r="F225" s="503"/>
      <c r="G225" s="447"/>
      <c r="H225" s="235"/>
    </row>
    <row r="226" spans="1:8">
      <c r="A226" s="759" t="s">
        <v>827</v>
      </c>
      <c r="B226" s="759"/>
      <c r="C226" s="759"/>
      <c r="D226" s="759"/>
      <c r="E226" s="759"/>
      <c r="F226" s="759"/>
      <c r="G226" s="759"/>
      <c r="H226" s="379"/>
    </row>
    <row r="227" spans="1:8">
      <c r="A227" s="381" t="s">
        <v>4</v>
      </c>
      <c r="B227" s="462" t="s">
        <v>40</v>
      </c>
      <c r="C227" s="381" t="s">
        <v>5</v>
      </c>
      <c r="D227" s="381" t="s">
        <v>149</v>
      </c>
      <c r="E227" s="381" t="s">
        <v>7</v>
      </c>
      <c r="F227" s="381" t="s">
        <v>8</v>
      </c>
      <c r="G227" s="381" t="s">
        <v>9</v>
      </c>
      <c r="H227" s="383" t="s">
        <v>366</v>
      </c>
    </row>
    <row r="228" spans="1:8" ht="60">
      <c r="A228" s="322" t="s">
        <v>368</v>
      </c>
      <c r="B228" s="322" t="s">
        <v>254</v>
      </c>
      <c r="C228" s="322" t="s">
        <v>251</v>
      </c>
      <c r="D228" s="382" t="s">
        <v>358</v>
      </c>
      <c r="E228" s="365">
        <v>45509</v>
      </c>
      <c r="F228" s="365">
        <v>45509</v>
      </c>
      <c r="G228" s="442">
        <v>16</v>
      </c>
      <c r="H228" s="322" t="s">
        <v>362</v>
      </c>
    </row>
    <row r="229" spans="1:8" ht="60">
      <c r="A229" s="322" t="s">
        <v>369</v>
      </c>
      <c r="B229" s="322" t="s">
        <v>800</v>
      </c>
      <c r="C229" s="322" t="s">
        <v>357</v>
      </c>
      <c r="D229" s="382" t="s">
        <v>359</v>
      </c>
      <c r="E229" s="365">
        <v>45523</v>
      </c>
      <c r="F229" s="365">
        <v>45524</v>
      </c>
      <c r="G229" s="442">
        <v>16</v>
      </c>
      <c r="H229" s="322" t="s">
        <v>363</v>
      </c>
    </row>
    <row r="230" spans="1:8" ht="75">
      <c r="A230" s="322" t="s">
        <v>368</v>
      </c>
      <c r="B230" s="322" t="s">
        <v>254</v>
      </c>
      <c r="C230" s="322" t="s">
        <v>251</v>
      </c>
      <c r="D230" s="382" t="s">
        <v>360</v>
      </c>
      <c r="E230" s="365">
        <v>45532</v>
      </c>
      <c r="F230" s="365">
        <v>45532</v>
      </c>
      <c r="G230" s="442">
        <v>16</v>
      </c>
      <c r="H230" s="322" t="s">
        <v>364</v>
      </c>
    </row>
    <row r="231" spans="1:8" ht="60">
      <c r="A231" s="322" t="s">
        <v>369</v>
      </c>
      <c r="B231" s="322" t="s">
        <v>800</v>
      </c>
      <c r="C231" s="322" t="s">
        <v>357</v>
      </c>
      <c r="D231" s="382" t="s">
        <v>361</v>
      </c>
      <c r="E231" s="365">
        <v>45532</v>
      </c>
      <c r="F231" s="365">
        <v>45533</v>
      </c>
      <c r="G231" s="442">
        <v>16</v>
      </c>
      <c r="H231" s="322" t="s">
        <v>365</v>
      </c>
    </row>
    <row r="232" spans="1:8" ht="15.75" thickBot="1">
      <c r="A232" s="504"/>
      <c r="B232" s="504"/>
      <c r="C232" s="504"/>
      <c r="D232" s="450"/>
      <c r="E232" s="505"/>
      <c r="F232" s="505"/>
      <c r="G232" s="506"/>
      <c r="H232" s="444"/>
    </row>
    <row r="233" spans="1:8" ht="15.75" thickBot="1">
      <c r="A233" s="744" t="s">
        <v>19</v>
      </c>
      <c r="B233" s="745"/>
      <c r="C233" s="745"/>
      <c r="D233" s="745"/>
      <c r="E233" s="745"/>
      <c r="F233" s="746"/>
      <c r="G233" s="448">
        <f>SUM(G228:G232)</f>
        <v>64</v>
      </c>
      <c r="H233" s="449"/>
    </row>
    <row r="234" spans="1:8">
      <c r="A234" s="453"/>
      <c r="B234" s="453"/>
      <c r="C234" s="453"/>
      <c r="D234" s="453"/>
      <c r="E234" s="453"/>
      <c r="F234" s="453"/>
      <c r="G234" s="507"/>
      <c r="H234" s="235"/>
    </row>
    <row r="235" spans="1:8" ht="14.25" customHeight="1">
      <c r="A235" s="747" t="s">
        <v>828</v>
      </c>
      <c r="B235" s="747"/>
      <c r="C235" s="747"/>
      <c r="D235" s="747"/>
      <c r="E235" s="747"/>
      <c r="F235" s="747"/>
      <c r="G235" s="747"/>
      <c r="H235" s="379"/>
    </row>
    <row r="236" spans="1:8">
      <c r="A236" s="381" t="s">
        <v>4</v>
      </c>
      <c r="B236" s="462" t="s">
        <v>40</v>
      </c>
      <c r="C236" s="381" t="s">
        <v>5</v>
      </c>
      <c r="D236" s="381" t="s">
        <v>6</v>
      </c>
      <c r="E236" s="381" t="s">
        <v>7</v>
      </c>
      <c r="F236" s="381" t="s">
        <v>8</v>
      </c>
      <c r="G236" s="381" t="s">
        <v>9</v>
      </c>
      <c r="H236" s="383" t="s">
        <v>366</v>
      </c>
    </row>
    <row r="237" spans="1:8" ht="60">
      <c r="A237" s="434" t="s">
        <v>739</v>
      </c>
      <c r="B237" s="516" t="s">
        <v>814</v>
      </c>
      <c r="C237" s="430" t="s">
        <v>736</v>
      </c>
      <c r="D237" s="426" t="s">
        <v>733</v>
      </c>
      <c r="E237" s="431">
        <v>45513</v>
      </c>
      <c r="F237" s="431">
        <v>45513</v>
      </c>
      <c r="G237" s="427">
        <v>10</v>
      </c>
      <c r="H237" s="428">
        <v>5</v>
      </c>
    </row>
    <row r="238" spans="1:8" ht="60">
      <c r="A238" s="435" t="s">
        <v>740</v>
      </c>
      <c r="B238" s="517" t="s">
        <v>815</v>
      </c>
      <c r="C238" s="430" t="s">
        <v>736</v>
      </c>
      <c r="D238" s="426" t="s">
        <v>733</v>
      </c>
      <c r="E238" s="432">
        <v>45513</v>
      </c>
      <c r="F238" s="432">
        <v>45513</v>
      </c>
      <c r="G238" s="427">
        <v>10</v>
      </c>
      <c r="H238" s="428">
        <v>6</v>
      </c>
    </row>
    <row r="239" spans="1:8" ht="60">
      <c r="A239" s="435" t="s">
        <v>741</v>
      </c>
      <c r="B239" s="517" t="s">
        <v>263</v>
      </c>
      <c r="C239" s="430" t="s">
        <v>737</v>
      </c>
      <c r="D239" s="426" t="s">
        <v>734</v>
      </c>
      <c r="E239" s="432">
        <v>45534</v>
      </c>
      <c r="F239" s="433" t="s">
        <v>738</v>
      </c>
      <c r="G239" s="429">
        <v>110</v>
      </c>
      <c r="H239" s="428">
        <v>29</v>
      </c>
    </row>
    <row r="240" spans="1:8" ht="75">
      <c r="A240" s="436" t="s">
        <v>742</v>
      </c>
      <c r="B240" s="516" t="s">
        <v>816</v>
      </c>
      <c r="C240" s="430" t="s">
        <v>737</v>
      </c>
      <c r="D240" s="426" t="s">
        <v>735</v>
      </c>
      <c r="E240" s="432">
        <v>45534</v>
      </c>
      <c r="F240" s="432">
        <v>45535</v>
      </c>
      <c r="G240" s="427">
        <v>110</v>
      </c>
      <c r="H240" s="428">
        <v>30</v>
      </c>
    </row>
    <row r="241" spans="1:10" ht="15.75" thickBot="1">
      <c r="A241" s="443"/>
      <c r="B241" s="443"/>
      <c r="C241" s="443"/>
      <c r="D241" s="481"/>
      <c r="E241" s="482"/>
      <c r="F241" s="482"/>
      <c r="G241" s="483"/>
      <c r="H241" s="444"/>
    </row>
    <row r="242" spans="1:10" ht="15.75" thickBot="1">
      <c r="A242" s="752" t="s">
        <v>19</v>
      </c>
      <c r="B242" s="753"/>
      <c r="C242" s="753"/>
      <c r="D242" s="753"/>
      <c r="E242" s="753"/>
      <c r="F242" s="754"/>
      <c r="G242" s="486">
        <f>SUM(G237:G241)</f>
        <v>240</v>
      </c>
      <c r="H242" s="508"/>
    </row>
    <row r="243" spans="1:10">
      <c r="A243" s="235"/>
      <c r="B243" s="235"/>
      <c r="C243" s="235"/>
      <c r="D243" s="235"/>
      <c r="E243" s="235"/>
      <c r="F243" s="484"/>
      <c r="G243" s="485"/>
      <c r="H243" s="235"/>
    </row>
    <row r="244" spans="1:10" ht="15.75" thickBot="1">
      <c r="A244" s="238"/>
      <c r="B244" s="238"/>
      <c r="C244" s="238"/>
      <c r="D244" s="238"/>
      <c r="E244" s="509"/>
      <c r="F244" s="510"/>
      <c r="G244" s="511"/>
      <c r="H244" s="444"/>
    </row>
    <row r="245" spans="1:10" ht="15.75" thickBot="1">
      <c r="A245" s="202"/>
      <c r="B245" s="202"/>
      <c r="C245" s="202"/>
      <c r="D245" s="202"/>
      <c r="E245" s="752" t="s">
        <v>41</v>
      </c>
      <c r="F245" s="754"/>
      <c r="G245" s="512">
        <v>6816</v>
      </c>
      <c r="H245" s="513"/>
    </row>
    <row r="246" spans="1:10">
      <c r="A246" s="202"/>
      <c r="B246" s="202"/>
      <c r="C246" s="202"/>
      <c r="D246" s="202"/>
      <c r="E246" s="202"/>
      <c r="F246" s="202"/>
      <c r="G246" s="202"/>
      <c r="H246" s="202"/>
      <c r="J246" s="437"/>
    </row>
    <row r="247" spans="1:10">
      <c r="A247" s="202"/>
      <c r="B247" s="202"/>
      <c r="C247" s="202"/>
      <c r="D247" s="202"/>
      <c r="E247" s="202"/>
      <c r="F247" s="202"/>
      <c r="G247" s="202"/>
      <c r="H247" s="202"/>
      <c r="J247" s="438"/>
    </row>
    <row r="248" spans="1:10">
      <c r="A248" s="202"/>
      <c r="B248" s="202"/>
      <c r="C248" s="202"/>
      <c r="D248" s="202"/>
      <c r="E248" s="202"/>
      <c r="F248" s="202"/>
      <c r="G248" s="202"/>
      <c r="H248" s="374"/>
      <c r="J248" s="438"/>
    </row>
    <row r="249" spans="1:10">
      <c r="A249" s="374"/>
      <c r="B249" s="374"/>
      <c r="C249" s="374"/>
      <c r="D249" s="374"/>
      <c r="E249" s="374"/>
      <c r="F249" s="374"/>
      <c r="G249" s="374"/>
      <c r="J249" s="437"/>
    </row>
  </sheetData>
  <mergeCells count="28">
    <mergeCell ref="E245:F245"/>
    <mergeCell ref="A242:F242"/>
    <mergeCell ref="A192:F192"/>
    <mergeCell ref="A224:F224"/>
    <mergeCell ref="A126:F126"/>
    <mergeCell ref="A183:F183"/>
    <mergeCell ref="A178:F178"/>
    <mergeCell ref="A172:F172"/>
    <mergeCell ref="A235:G235"/>
    <mergeCell ref="A186:G186"/>
    <mergeCell ref="A194:G194"/>
    <mergeCell ref="A203:G203"/>
    <mergeCell ref="A212:G212"/>
    <mergeCell ref="A220:G220"/>
    <mergeCell ref="A226:G226"/>
    <mergeCell ref="A201:F201"/>
    <mergeCell ref="A210:F210"/>
    <mergeCell ref="A233:F233"/>
    <mergeCell ref="A180:G180"/>
    <mergeCell ref="A1:F1"/>
    <mergeCell ref="A2:F2"/>
    <mergeCell ref="A3:F3"/>
    <mergeCell ref="A155:G155"/>
    <mergeCell ref="A174:G174"/>
    <mergeCell ref="A128:H128"/>
    <mergeCell ref="A127:H127"/>
    <mergeCell ref="A4:H4"/>
    <mergeCell ref="A153:F15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zoomScale="106" zoomScaleNormal="106" workbookViewId="0">
      <selection activeCell="G12" sqref="G12"/>
    </sheetView>
  </sheetViews>
  <sheetFormatPr baseColWidth="10" defaultRowHeight="15"/>
  <cols>
    <col min="1" max="2" width="20" customWidth="1"/>
    <col min="3" max="3" width="15.7109375" customWidth="1"/>
    <col min="4" max="4" width="31.85546875" customWidth="1"/>
    <col min="5" max="5" width="34.5703125" customWidth="1"/>
    <col min="6" max="6" width="16.5703125" customWidth="1"/>
    <col min="7" max="7" width="19.85546875" customWidth="1"/>
    <col min="8" max="8" width="13" bestFit="1" customWidth="1"/>
    <col min="9" max="9" width="18.140625" customWidth="1"/>
  </cols>
  <sheetData>
    <row r="1" spans="1:9" ht="15.75">
      <c r="A1" s="763" t="s">
        <v>0</v>
      </c>
      <c r="B1" s="763"/>
      <c r="C1" s="763"/>
      <c r="D1" s="763"/>
      <c r="E1" s="763"/>
      <c r="F1" s="763"/>
      <c r="G1" s="763"/>
      <c r="H1" s="763"/>
      <c r="I1" s="763"/>
    </row>
    <row r="2" spans="1:9" ht="15.75">
      <c r="A2" s="763" t="s">
        <v>1019</v>
      </c>
      <c r="B2" s="763"/>
      <c r="C2" s="763"/>
      <c r="D2" s="763"/>
      <c r="E2" s="763"/>
      <c r="F2" s="763"/>
      <c r="G2" s="763"/>
      <c r="H2" s="763"/>
      <c r="I2" s="763"/>
    </row>
    <row r="3" spans="1:9" ht="16.5" thickBot="1">
      <c r="A3" s="764" t="s">
        <v>256</v>
      </c>
      <c r="B3" s="764"/>
      <c r="C3" s="764"/>
      <c r="D3" s="764"/>
      <c r="E3" s="764"/>
      <c r="F3" s="764"/>
      <c r="G3" s="764"/>
      <c r="H3" s="764"/>
      <c r="I3" s="764"/>
    </row>
    <row r="4" spans="1:9" ht="16.5" thickBot="1">
      <c r="A4" s="760" t="s">
        <v>3</v>
      </c>
      <c r="B4" s="761"/>
      <c r="C4" s="761"/>
      <c r="D4" s="761"/>
      <c r="E4" s="761"/>
      <c r="F4" s="761"/>
      <c r="G4" s="761"/>
      <c r="H4" s="761"/>
      <c r="I4" s="762"/>
    </row>
    <row r="5" spans="1:9" ht="16.5" thickBot="1">
      <c r="A5" s="648" t="s">
        <v>4</v>
      </c>
      <c r="B5" s="555" t="s">
        <v>1018</v>
      </c>
      <c r="C5" s="555" t="s">
        <v>40</v>
      </c>
      <c r="D5" s="649" t="s">
        <v>5</v>
      </c>
      <c r="E5" s="649" t="s">
        <v>6</v>
      </c>
      <c r="F5" s="649" t="s">
        <v>7</v>
      </c>
      <c r="G5" s="649" t="s">
        <v>8</v>
      </c>
      <c r="H5" s="650" t="s">
        <v>9</v>
      </c>
      <c r="I5" s="558" t="s">
        <v>367</v>
      </c>
    </row>
    <row r="6" spans="1:9" ht="45">
      <c r="A6" s="528" t="s">
        <v>829</v>
      </c>
      <c r="B6" s="544" t="s">
        <v>856</v>
      </c>
      <c r="C6" s="537" t="s">
        <v>881</v>
      </c>
      <c r="D6" s="528" t="s">
        <v>995</v>
      </c>
      <c r="E6" s="539" t="s">
        <v>890</v>
      </c>
      <c r="F6" s="542" t="s">
        <v>393</v>
      </c>
      <c r="G6" s="542" t="s">
        <v>654</v>
      </c>
      <c r="H6" s="534">
        <v>17.5</v>
      </c>
      <c r="I6" s="540" t="s">
        <v>935</v>
      </c>
    </row>
    <row r="7" spans="1:9">
      <c r="A7" s="528" t="s">
        <v>189</v>
      </c>
      <c r="B7" s="530"/>
      <c r="C7" s="537"/>
      <c r="D7" s="541"/>
      <c r="E7" s="539" t="s">
        <v>189</v>
      </c>
      <c r="F7" s="542"/>
      <c r="G7" s="542"/>
      <c r="H7" s="534">
        <v>0</v>
      </c>
      <c r="I7" s="540" t="s">
        <v>936</v>
      </c>
    </row>
    <row r="8" spans="1:9">
      <c r="A8" s="528" t="s">
        <v>189</v>
      </c>
      <c r="B8" s="530"/>
      <c r="C8" s="537"/>
      <c r="D8" s="528"/>
      <c r="E8" s="539" t="s">
        <v>189</v>
      </c>
      <c r="F8" s="542"/>
      <c r="G8" s="542"/>
      <c r="H8" s="534">
        <v>0</v>
      </c>
      <c r="I8" s="540" t="s">
        <v>937</v>
      </c>
    </row>
    <row r="9" spans="1:9">
      <c r="A9" s="528" t="s">
        <v>189</v>
      </c>
      <c r="B9" s="530"/>
      <c r="C9" s="537"/>
      <c r="D9" s="541"/>
      <c r="E9" s="539" t="s">
        <v>189</v>
      </c>
      <c r="F9" s="542"/>
      <c r="G9" s="542"/>
      <c r="H9" s="534">
        <v>0</v>
      </c>
      <c r="I9" s="540" t="s">
        <v>938</v>
      </c>
    </row>
    <row r="10" spans="1:9" ht="45">
      <c r="A10" s="528" t="s">
        <v>830</v>
      </c>
      <c r="B10" s="530" t="s">
        <v>857</v>
      </c>
      <c r="C10" s="537" t="s">
        <v>157</v>
      </c>
      <c r="D10" s="541" t="s">
        <v>995</v>
      </c>
      <c r="E10" s="539" t="s">
        <v>891</v>
      </c>
      <c r="F10" s="542" t="s">
        <v>655</v>
      </c>
      <c r="G10" s="542" t="s">
        <v>656</v>
      </c>
      <c r="H10" s="534">
        <v>17.5</v>
      </c>
      <c r="I10" s="540" t="s">
        <v>939</v>
      </c>
    </row>
    <row r="11" spans="1:9" ht="45">
      <c r="A11" s="528" t="s">
        <v>831</v>
      </c>
      <c r="B11" s="530" t="s">
        <v>858</v>
      </c>
      <c r="C11" s="537" t="s">
        <v>158</v>
      </c>
      <c r="D11" s="541" t="s">
        <v>995</v>
      </c>
      <c r="E11" s="539" t="s">
        <v>892</v>
      </c>
      <c r="F11" s="542" t="s">
        <v>998</v>
      </c>
      <c r="G11" s="542" t="s">
        <v>999</v>
      </c>
      <c r="H11" s="534">
        <v>17.5</v>
      </c>
      <c r="I11" s="540" t="s">
        <v>940</v>
      </c>
    </row>
    <row r="12" spans="1:9" ht="45">
      <c r="A12" s="528" t="s">
        <v>832</v>
      </c>
      <c r="B12" s="530" t="s">
        <v>859</v>
      </c>
      <c r="C12" s="537" t="s">
        <v>156</v>
      </c>
      <c r="D12" s="541" t="s">
        <v>995</v>
      </c>
      <c r="E12" s="539" t="s">
        <v>893</v>
      </c>
      <c r="F12" s="542" t="s">
        <v>1000</v>
      </c>
      <c r="G12" s="542" t="s">
        <v>1001</v>
      </c>
      <c r="H12" s="534">
        <v>17.5</v>
      </c>
      <c r="I12" s="540" t="s">
        <v>941</v>
      </c>
    </row>
    <row r="13" spans="1:9" ht="75" customHeight="1">
      <c r="A13" s="529" t="s">
        <v>833</v>
      </c>
      <c r="B13" s="530" t="s">
        <v>860</v>
      </c>
      <c r="C13" s="537" t="s">
        <v>225</v>
      </c>
      <c r="D13" s="541" t="s">
        <v>13</v>
      </c>
      <c r="E13" s="539" t="s">
        <v>894</v>
      </c>
      <c r="F13" s="542" t="s">
        <v>621</v>
      </c>
      <c r="G13" s="542" t="s">
        <v>621</v>
      </c>
      <c r="H13" s="534">
        <v>9.5</v>
      </c>
      <c r="I13" s="540" t="s">
        <v>942</v>
      </c>
    </row>
    <row r="14" spans="1:9" ht="90">
      <c r="A14" s="529" t="s">
        <v>833</v>
      </c>
      <c r="B14" s="530" t="s">
        <v>860</v>
      </c>
      <c r="C14" s="537" t="s">
        <v>225</v>
      </c>
      <c r="D14" s="541" t="s">
        <v>13</v>
      </c>
      <c r="E14" s="539" t="s">
        <v>895</v>
      </c>
      <c r="F14" s="542" t="s">
        <v>641</v>
      </c>
      <c r="G14" s="542" t="s">
        <v>650</v>
      </c>
      <c r="H14" s="534">
        <v>30</v>
      </c>
      <c r="I14" s="540" t="s">
        <v>943</v>
      </c>
    </row>
    <row r="15" spans="1:9" ht="75">
      <c r="A15" s="528" t="s">
        <v>833</v>
      </c>
      <c r="B15" s="530" t="s">
        <v>860</v>
      </c>
      <c r="C15" s="537" t="s">
        <v>225</v>
      </c>
      <c r="D15" s="541" t="s">
        <v>17</v>
      </c>
      <c r="E15" s="539" t="s">
        <v>896</v>
      </c>
      <c r="F15" s="542" t="s">
        <v>646</v>
      </c>
      <c r="G15" s="542" t="s">
        <v>646</v>
      </c>
      <c r="H15" s="534">
        <v>6</v>
      </c>
      <c r="I15" s="540" t="s">
        <v>944</v>
      </c>
    </row>
    <row r="16" spans="1:9" ht="75">
      <c r="A16" s="528" t="s">
        <v>833</v>
      </c>
      <c r="B16" s="530" t="s">
        <v>860</v>
      </c>
      <c r="C16" s="537" t="s">
        <v>225</v>
      </c>
      <c r="D16" s="541" t="s">
        <v>17</v>
      </c>
      <c r="E16" s="539" t="s">
        <v>897</v>
      </c>
      <c r="F16" s="542" t="s">
        <v>651</v>
      </c>
      <c r="G16" s="542" t="s">
        <v>651</v>
      </c>
      <c r="H16" s="534">
        <v>7.5</v>
      </c>
      <c r="I16" s="540" t="s">
        <v>945</v>
      </c>
    </row>
    <row r="17" spans="1:9" ht="60">
      <c r="A17" s="528" t="s">
        <v>833</v>
      </c>
      <c r="B17" s="530" t="s">
        <v>860</v>
      </c>
      <c r="C17" s="537" t="s">
        <v>225</v>
      </c>
      <c r="D17" s="541" t="s">
        <v>14</v>
      </c>
      <c r="E17" s="539" t="s">
        <v>898</v>
      </c>
      <c r="F17" s="542" t="s">
        <v>644</v>
      </c>
      <c r="G17" s="542" t="s">
        <v>644</v>
      </c>
      <c r="H17" s="534">
        <v>6</v>
      </c>
      <c r="I17" s="540" t="s">
        <v>946</v>
      </c>
    </row>
    <row r="18" spans="1:9" ht="60">
      <c r="A18" s="528" t="s">
        <v>833</v>
      </c>
      <c r="B18" s="530" t="s">
        <v>860</v>
      </c>
      <c r="C18" s="537" t="s">
        <v>225</v>
      </c>
      <c r="D18" s="531" t="s">
        <v>17</v>
      </c>
      <c r="E18" s="539" t="s">
        <v>899</v>
      </c>
      <c r="F18" s="543">
        <v>45522</v>
      </c>
      <c r="G18" s="543">
        <v>45522</v>
      </c>
      <c r="H18" s="534">
        <v>11</v>
      </c>
      <c r="I18" s="540" t="s">
        <v>947</v>
      </c>
    </row>
    <row r="19" spans="1:9" ht="45">
      <c r="A19" s="528" t="s">
        <v>834</v>
      </c>
      <c r="B19" s="530" t="s">
        <v>861</v>
      </c>
      <c r="C19" s="537" t="s">
        <v>755</v>
      </c>
      <c r="D19" s="541" t="s">
        <v>14</v>
      </c>
      <c r="E19" s="539" t="s">
        <v>900</v>
      </c>
      <c r="F19" s="542" t="s">
        <v>642</v>
      </c>
      <c r="G19" s="542" t="s">
        <v>642</v>
      </c>
      <c r="H19" s="534">
        <v>6</v>
      </c>
      <c r="I19" s="540" t="s">
        <v>948</v>
      </c>
    </row>
    <row r="20" spans="1:9" ht="75">
      <c r="A20" s="528" t="s">
        <v>834</v>
      </c>
      <c r="B20" s="531" t="s">
        <v>861</v>
      </c>
      <c r="C20" s="537" t="s">
        <v>755</v>
      </c>
      <c r="D20" s="541" t="s">
        <v>17</v>
      </c>
      <c r="E20" s="539" t="s">
        <v>901</v>
      </c>
      <c r="F20" s="542" t="s">
        <v>656</v>
      </c>
      <c r="G20" s="542" t="s">
        <v>656</v>
      </c>
      <c r="H20" s="534">
        <v>10</v>
      </c>
      <c r="I20" s="540" t="s">
        <v>949</v>
      </c>
    </row>
    <row r="21" spans="1:9" ht="75" customHeight="1">
      <c r="A21" s="528" t="s">
        <v>835</v>
      </c>
      <c r="B21" s="530" t="s">
        <v>862</v>
      </c>
      <c r="C21" s="537" t="s">
        <v>223</v>
      </c>
      <c r="D21" s="541" t="s">
        <v>13</v>
      </c>
      <c r="E21" s="539" t="s">
        <v>902</v>
      </c>
      <c r="F21" s="542" t="s">
        <v>1002</v>
      </c>
      <c r="G21" s="542" t="s">
        <v>1002</v>
      </c>
      <c r="H21" s="534">
        <v>9.5</v>
      </c>
      <c r="I21" s="540" t="s">
        <v>950</v>
      </c>
    </row>
    <row r="22" spans="1:9">
      <c r="A22" s="529" t="s">
        <v>189</v>
      </c>
      <c r="B22" s="530"/>
      <c r="C22" s="537"/>
      <c r="D22" s="541"/>
      <c r="E22" s="539" t="s">
        <v>189</v>
      </c>
      <c r="F22" s="542"/>
      <c r="G22" s="542"/>
      <c r="H22" s="534">
        <v>0</v>
      </c>
      <c r="I22" s="540" t="s">
        <v>951</v>
      </c>
    </row>
    <row r="23" spans="1:9" ht="90">
      <c r="A23" s="529" t="s">
        <v>836</v>
      </c>
      <c r="B23" s="530" t="s">
        <v>863</v>
      </c>
      <c r="C23" s="537" t="s">
        <v>882</v>
      </c>
      <c r="D23" s="541" t="s">
        <v>10</v>
      </c>
      <c r="E23" s="539" t="s">
        <v>903</v>
      </c>
      <c r="F23" s="542" t="s">
        <v>647</v>
      </c>
      <c r="G23" s="542" t="s">
        <v>650</v>
      </c>
      <c r="H23" s="534">
        <v>37.5</v>
      </c>
      <c r="I23" s="540" t="s">
        <v>952</v>
      </c>
    </row>
    <row r="24" spans="1:9" ht="60">
      <c r="A24" s="529" t="s">
        <v>837</v>
      </c>
      <c r="B24" s="530" t="s">
        <v>864</v>
      </c>
      <c r="C24" s="537" t="s">
        <v>771</v>
      </c>
      <c r="D24" s="541" t="s">
        <v>17</v>
      </c>
      <c r="E24" s="539" t="s">
        <v>904</v>
      </c>
      <c r="F24" s="542" t="s">
        <v>1003</v>
      </c>
      <c r="G24" s="542" t="s">
        <v>1003</v>
      </c>
      <c r="H24" s="534">
        <v>7.5</v>
      </c>
      <c r="I24" s="540" t="s">
        <v>953</v>
      </c>
    </row>
    <row r="25" spans="1:9">
      <c r="A25" s="529" t="s">
        <v>189</v>
      </c>
      <c r="B25" s="530"/>
      <c r="C25" s="537"/>
      <c r="D25" s="528"/>
      <c r="E25" s="539" t="s">
        <v>189</v>
      </c>
      <c r="F25" s="542"/>
      <c r="G25" s="542"/>
      <c r="H25" s="534">
        <v>0</v>
      </c>
      <c r="I25" s="540" t="s">
        <v>954</v>
      </c>
    </row>
    <row r="26" spans="1:9" ht="60">
      <c r="A26" s="529" t="s">
        <v>837</v>
      </c>
      <c r="B26" s="530" t="s">
        <v>864</v>
      </c>
      <c r="C26" s="537" t="s">
        <v>771</v>
      </c>
      <c r="D26" s="541" t="s">
        <v>17</v>
      </c>
      <c r="E26" s="539" t="s">
        <v>905</v>
      </c>
      <c r="F26" s="542" t="s">
        <v>1004</v>
      </c>
      <c r="G26" s="542" t="s">
        <v>1004</v>
      </c>
      <c r="H26" s="534">
        <v>7.5</v>
      </c>
      <c r="I26" s="540" t="s">
        <v>955</v>
      </c>
    </row>
    <row r="27" spans="1:9" ht="90">
      <c r="A27" s="529" t="s">
        <v>837</v>
      </c>
      <c r="B27" s="530" t="s">
        <v>864</v>
      </c>
      <c r="C27" s="537" t="s">
        <v>771</v>
      </c>
      <c r="D27" s="541" t="s">
        <v>17</v>
      </c>
      <c r="E27" s="539" t="s">
        <v>906</v>
      </c>
      <c r="F27" s="542" t="s">
        <v>1005</v>
      </c>
      <c r="G27" s="542" t="s">
        <v>1001</v>
      </c>
      <c r="H27" s="534">
        <v>27</v>
      </c>
      <c r="I27" s="540" t="s">
        <v>956</v>
      </c>
    </row>
    <row r="28" spans="1:9">
      <c r="A28" s="529" t="s">
        <v>189</v>
      </c>
      <c r="B28" s="530"/>
      <c r="C28" s="537"/>
      <c r="D28" s="541"/>
      <c r="E28" s="539" t="s">
        <v>189</v>
      </c>
      <c r="F28" s="542"/>
      <c r="G28" s="542"/>
      <c r="H28" s="534">
        <v>0</v>
      </c>
      <c r="I28" s="540" t="s">
        <v>957</v>
      </c>
    </row>
    <row r="29" spans="1:9" ht="75">
      <c r="A29" s="529" t="s">
        <v>838</v>
      </c>
      <c r="B29" s="530" t="s">
        <v>865</v>
      </c>
      <c r="C29" s="537" t="s">
        <v>155</v>
      </c>
      <c r="D29" s="541" t="s">
        <v>17</v>
      </c>
      <c r="E29" s="539" t="s">
        <v>907</v>
      </c>
      <c r="F29" s="542" t="s">
        <v>1006</v>
      </c>
      <c r="G29" s="542" t="s">
        <v>1006</v>
      </c>
      <c r="H29" s="534">
        <v>7.5</v>
      </c>
      <c r="I29" s="540" t="s">
        <v>958</v>
      </c>
    </row>
    <row r="30" spans="1:9" ht="75">
      <c r="A30" s="529" t="s">
        <v>839</v>
      </c>
      <c r="B30" s="530" t="s">
        <v>866</v>
      </c>
      <c r="C30" s="537" t="s">
        <v>224</v>
      </c>
      <c r="D30" s="541" t="s">
        <v>13</v>
      </c>
      <c r="E30" s="539" t="s">
        <v>908</v>
      </c>
      <c r="F30" s="542" t="s">
        <v>176</v>
      </c>
      <c r="G30" s="542" t="s">
        <v>176</v>
      </c>
      <c r="H30" s="534">
        <v>9.5</v>
      </c>
      <c r="I30" s="540" t="s">
        <v>959</v>
      </c>
    </row>
    <row r="31" spans="1:9" ht="75">
      <c r="A31" s="529" t="s">
        <v>839</v>
      </c>
      <c r="B31" s="530" t="s">
        <v>866</v>
      </c>
      <c r="C31" s="537" t="s">
        <v>224</v>
      </c>
      <c r="D31" s="541" t="s">
        <v>13</v>
      </c>
      <c r="E31" s="539" t="s">
        <v>909</v>
      </c>
      <c r="F31" s="542" t="s">
        <v>1007</v>
      </c>
      <c r="G31" s="542" t="s">
        <v>632</v>
      </c>
      <c r="H31" s="534">
        <v>19</v>
      </c>
      <c r="I31" s="540" t="s">
        <v>960</v>
      </c>
    </row>
    <row r="32" spans="1:9" ht="75">
      <c r="A32" s="529" t="s">
        <v>839</v>
      </c>
      <c r="B32" s="530" t="s">
        <v>866</v>
      </c>
      <c r="C32" s="537" t="s">
        <v>224</v>
      </c>
      <c r="D32" s="541" t="s">
        <v>13</v>
      </c>
      <c r="E32" s="539" t="s">
        <v>910</v>
      </c>
      <c r="F32" s="542" t="s">
        <v>185</v>
      </c>
      <c r="G32" s="542" t="s">
        <v>185</v>
      </c>
      <c r="H32" s="534">
        <v>17</v>
      </c>
      <c r="I32" s="540" t="s">
        <v>961</v>
      </c>
    </row>
    <row r="33" spans="1:9" ht="75">
      <c r="A33" s="529" t="s">
        <v>839</v>
      </c>
      <c r="B33" s="530" t="s">
        <v>866</v>
      </c>
      <c r="C33" s="537" t="s">
        <v>224</v>
      </c>
      <c r="D33" s="541" t="s">
        <v>13</v>
      </c>
      <c r="E33" s="539" t="s">
        <v>911</v>
      </c>
      <c r="F33" s="542" t="s">
        <v>652</v>
      </c>
      <c r="G33" s="542" t="s">
        <v>650</v>
      </c>
      <c r="H33" s="534">
        <v>28.5</v>
      </c>
      <c r="I33" s="540" t="s">
        <v>962</v>
      </c>
    </row>
    <row r="34" spans="1:9" ht="75">
      <c r="A34" s="529" t="s">
        <v>840</v>
      </c>
      <c r="B34" s="530" t="s">
        <v>867</v>
      </c>
      <c r="C34" s="537" t="s">
        <v>762</v>
      </c>
      <c r="D34" s="541" t="s">
        <v>17</v>
      </c>
      <c r="E34" s="539" t="s">
        <v>912</v>
      </c>
      <c r="F34" s="542" t="s">
        <v>1005</v>
      </c>
      <c r="G34" s="542" t="s">
        <v>1005</v>
      </c>
      <c r="H34" s="534">
        <v>17.5</v>
      </c>
      <c r="I34" s="540" t="s">
        <v>963</v>
      </c>
    </row>
    <row r="35" spans="1:9" ht="60">
      <c r="A35" s="529" t="s">
        <v>840</v>
      </c>
      <c r="B35" s="530" t="s">
        <v>867</v>
      </c>
      <c r="C35" s="537" t="s">
        <v>762</v>
      </c>
      <c r="D35" s="541" t="s">
        <v>17</v>
      </c>
      <c r="E35" s="539" t="s">
        <v>913</v>
      </c>
      <c r="F35" s="542" t="s">
        <v>1008</v>
      </c>
      <c r="G35" s="542" t="s">
        <v>1008</v>
      </c>
      <c r="H35" s="534">
        <v>15</v>
      </c>
      <c r="I35" s="540" t="s">
        <v>964</v>
      </c>
    </row>
    <row r="36" spans="1:9" ht="75">
      <c r="A36" s="529" t="s">
        <v>841</v>
      </c>
      <c r="B36" s="530" t="s">
        <v>868</v>
      </c>
      <c r="C36" s="537" t="s">
        <v>66</v>
      </c>
      <c r="D36" s="541" t="s">
        <v>17</v>
      </c>
      <c r="E36" s="539" t="s">
        <v>912</v>
      </c>
      <c r="F36" s="542" t="s">
        <v>1005</v>
      </c>
      <c r="G36" s="542" t="s">
        <v>1005</v>
      </c>
      <c r="H36" s="534">
        <v>17.5</v>
      </c>
      <c r="I36" s="540" t="s">
        <v>965</v>
      </c>
    </row>
    <row r="37" spans="1:9" ht="75">
      <c r="A37" s="529" t="s">
        <v>841</v>
      </c>
      <c r="B37" s="530" t="s">
        <v>868</v>
      </c>
      <c r="C37" s="537" t="s">
        <v>66</v>
      </c>
      <c r="D37" s="541" t="s">
        <v>17</v>
      </c>
      <c r="E37" s="539" t="s">
        <v>907</v>
      </c>
      <c r="F37" s="542" t="s">
        <v>1006</v>
      </c>
      <c r="G37" s="542" t="s">
        <v>1006</v>
      </c>
      <c r="H37" s="534">
        <v>7.5</v>
      </c>
      <c r="I37" s="540" t="s">
        <v>966</v>
      </c>
    </row>
    <row r="38" spans="1:9" ht="60">
      <c r="A38" s="529" t="s">
        <v>841</v>
      </c>
      <c r="B38" s="530" t="s">
        <v>868</v>
      </c>
      <c r="C38" s="537" t="s">
        <v>66</v>
      </c>
      <c r="D38" s="541" t="s">
        <v>17</v>
      </c>
      <c r="E38" s="539" t="s">
        <v>913</v>
      </c>
      <c r="F38" s="542" t="s">
        <v>1008</v>
      </c>
      <c r="G38" s="542" t="s">
        <v>1008</v>
      </c>
      <c r="H38" s="534">
        <v>15</v>
      </c>
      <c r="I38" s="540" t="s">
        <v>967</v>
      </c>
    </row>
    <row r="39" spans="1:9" ht="75">
      <c r="A39" s="529" t="s">
        <v>841</v>
      </c>
      <c r="B39" s="530" t="s">
        <v>868</v>
      </c>
      <c r="C39" s="537" t="s">
        <v>66</v>
      </c>
      <c r="D39" s="541" t="s">
        <v>17</v>
      </c>
      <c r="E39" s="539" t="s">
        <v>901</v>
      </c>
      <c r="F39" s="542" t="s">
        <v>656</v>
      </c>
      <c r="G39" s="542" t="s">
        <v>656</v>
      </c>
      <c r="H39" s="534">
        <v>10</v>
      </c>
      <c r="I39" s="540" t="s">
        <v>968</v>
      </c>
    </row>
    <row r="40" spans="1:9" ht="90">
      <c r="A40" s="528" t="s">
        <v>842</v>
      </c>
      <c r="B40" s="532" t="s">
        <v>869</v>
      </c>
      <c r="C40" s="537" t="s">
        <v>222</v>
      </c>
      <c r="D40" s="541" t="s">
        <v>13</v>
      </c>
      <c r="E40" s="539" t="s">
        <v>914</v>
      </c>
      <c r="F40" s="542" t="s">
        <v>637</v>
      </c>
      <c r="G40" s="542" t="s">
        <v>1002</v>
      </c>
      <c r="H40" s="534">
        <v>30</v>
      </c>
      <c r="I40" s="540" t="s">
        <v>969</v>
      </c>
    </row>
    <row r="41" spans="1:9" ht="75">
      <c r="A41" s="528" t="s">
        <v>842</v>
      </c>
      <c r="B41" s="532" t="s">
        <v>869</v>
      </c>
      <c r="C41" s="537" t="s">
        <v>222</v>
      </c>
      <c r="D41" s="541" t="s">
        <v>17</v>
      </c>
      <c r="E41" s="539" t="s">
        <v>901</v>
      </c>
      <c r="F41" s="542" t="s">
        <v>656</v>
      </c>
      <c r="G41" s="542" t="s">
        <v>656</v>
      </c>
      <c r="H41" s="534">
        <v>10</v>
      </c>
      <c r="I41" s="540" t="s">
        <v>970</v>
      </c>
    </row>
    <row r="42" spans="1:9" ht="75">
      <c r="A42" s="529" t="s">
        <v>843</v>
      </c>
      <c r="B42" s="530" t="s">
        <v>870</v>
      </c>
      <c r="C42" s="529" t="s">
        <v>754</v>
      </c>
      <c r="D42" s="541" t="s">
        <v>17</v>
      </c>
      <c r="E42" s="539" t="s">
        <v>915</v>
      </c>
      <c r="F42" s="542" t="s">
        <v>182</v>
      </c>
      <c r="G42" s="542" t="s">
        <v>182</v>
      </c>
      <c r="H42" s="534">
        <v>14</v>
      </c>
      <c r="I42" s="540" t="s">
        <v>971</v>
      </c>
    </row>
    <row r="43" spans="1:9" ht="60">
      <c r="A43" s="529" t="s">
        <v>843</v>
      </c>
      <c r="B43" s="530" t="s">
        <v>870</v>
      </c>
      <c r="C43" s="529" t="s">
        <v>754</v>
      </c>
      <c r="D43" s="541" t="s">
        <v>17</v>
      </c>
      <c r="E43" s="539" t="s">
        <v>916</v>
      </c>
      <c r="F43" s="542" t="s">
        <v>632</v>
      </c>
      <c r="G43" s="542" t="s">
        <v>632</v>
      </c>
      <c r="H43" s="534">
        <v>4</v>
      </c>
      <c r="I43" s="540" t="s">
        <v>972</v>
      </c>
    </row>
    <row r="44" spans="1:9" ht="75">
      <c r="A44" s="529" t="s">
        <v>843</v>
      </c>
      <c r="B44" s="530" t="s">
        <v>870</v>
      </c>
      <c r="C44" s="529" t="s">
        <v>754</v>
      </c>
      <c r="D44" s="541" t="s">
        <v>10</v>
      </c>
      <c r="E44" s="539" t="s">
        <v>917</v>
      </c>
      <c r="F44" s="542" t="s">
        <v>397</v>
      </c>
      <c r="G44" s="542" t="s">
        <v>397</v>
      </c>
      <c r="H44" s="534">
        <v>10</v>
      </c>
      <c r="I44" s="540" t="s">
        <v>973</v>
      </c>
    </row>
    <row r="45" spans="1:9">
      <c r="A45" s="529" t="s">
        <v>189</v>
      </c>
      <c r="B45" s="530"/>
      <c r="C45" s="537"/>
      <c r="D45" s="541"/>
      <c r="E45" s="539" t="s">
        <v>189</v>
      </c>
      <c r="F45" s="542"/>
      <c r="G45" s="542"/>
      <c r="H45" s="534">
        <v>0</v>
      </c>
      <c r="I45" s="540" t="s">
        <v>974</v>
      </c>
    </row>
    <row r="46" spans="1:9" ht="45">
      <c r="A46" s="529" t="s">
        <v>832</v>
      </c>
      <c r="B46" s="530" t="s">
        <v>859</v>
      </c>
      <c r="C46" s="537" t="s">
        <v>156</v>
      </c>
      <c r="D46" s="541" t="s">
        <v>995</v>
      </c>
      <c r="E46" s="539" t="s">
        <v>918</v>
      </c>
      <c r="F46" s="542" t="s">
        <v>1009</v>
      </c>
      <c r="G46" s="542" t="s">
        <v>1010</v>
      </c>
      <c r="H46" s="534">
        <v>17.5</v>
      </c>
      <c r="I46" s="540" t="s">
        <v>975</v>
      </c>
    </row>
    <row r="47" spans="1:9" ht="60">
      <c r="A47" s="529" t="s">
        <v>844</v>
      </c>
      <c r="B47" s="530" t="s">
        <v>871</v>
      </c>
      <c r="C47" s="538" t="s">
        <v>231</v>
      </c>
      <c r="D47" s="541" t="s">
        <v>17</v>
      </c>
      <c r="E47" s="539" t="s">
        <v>919</v>
      </c>
      <c r="F47" s="542" t="s">
        <v>1004</v>
      </c>
      <c r="G47" s="542" t="s">
        <v>1004</v>
      </c>
      <c r="H47" s="534">
        <v>7.5</v>
      </c>
      <c r="I47" s="540" t="s">
        <v>976</v>
      </c>
    </row>
    <row r="48" spans="1:9" ht="60">
      <c r="A48" s="529" t="s">
        <v>845</v>
      </c>
      <c r="B48" s="530" t="s">
        <v>872</v>
      </c>
      <c r="C48" s="537"/>
      <c r="D48" s="541" t="s">
        <v>614</v>
      </c>
      <c r="E48" s="539" t="s">
        <v>920</v>
      </c>
      <c r="F48" s="542" t="s">
        <v>1006</v>
      </c>
      <c r="G48" s="542" t="s">
        <v>1006</v>
      </c>
      <c r="H48" s="534">
        <v>23</v>
      </c>
      <c r="I48" s="540" t="s">
        <v>977</v>
      </c>
    </row>
    <row r="49" spans="1:9">
      <c r="A49" s="529" t="s">
        <v>189</v>
      </c>
      <c r="B49" s="530"/>
      <c r="C49" s="537"/>
      <c r="D49" s="541"/>
      <c r="E49" s="539" t="s">
        <v>189</v>
      </c>
      <c r="F49" s="542"/>
      <c r="G49" s="542"/>
      <c r="H49" s="535">
        <v>0</v>
      </c>
      <c r="I49" s="540" t="s">
        <v>978</v>
      </c>
    </row>
    <row r="50" spans="1:9" ht="45">
      <c r="A50" s="529" t="s">
        <v>846</v>
      </c>
      <c r="B50" s="530" t="s">
        <v>867</v>
      </c>
      <c r="C50" s="537" t="s">
        <v>154</v>
      </c>
      <c r="D50" s="541" t="s">
        <v>995</v>
      </c>
      <c r="E50" s="539" t="s">
        <v>921</v>
      </c>
      <c r="F50" s="542" t="s">
        <v>647</v>
      </c>
      <c r="G50" s="542" t="s">
        <v>147</v>
      </c>
      <c r="H50" s="534">
        <v>17.5</v>
      </c>
      <c r="I50" s="540" t="s">
        <v>979</v>
      </c>
    </row>
    <row r="51" spans="1:9" ht="45">
      <c r="A51" s="529" t="s">
        <v>846</v>
      </c>
      <c r="B51" s="530" t="s">
        <v>867</v>
      </c>
      <c r="C51" s="537" t="s">
        <v>154</v>
      </c>
      <c r="D51" s="541" t="s">
        <v>995</v>
      </c>
      <c r="E51" s="539" t="s">
        <v>922</v>
      </c>
      <c r="F51" s="542" t="s">
        <v>1011</v>
      </c>
      <c r="G51" s="542" t="s">
        <v>1012</v>
      </c>
      <c r="H51" s="534">
        <v>17.5</v>
      </c>
      <c r="I51" s="540" t="s">
        <v>980</v>
      </c>
    </row>
    <row r="52" spans="1:9" ht="45">
      <c r="A52" s="529" t="s">
        <v>846</v>
      </c>
      <c r="B52" s="530" t="s">
        <v>867</v>
      </c>
      <c r="C52" s="537" t="s">
        <v>154</v>
      </c>
      <c r="D52" s="541" t="s">
        <v>995</v>
      </c>
      <c r="E52" s="539" t="s">
        <v>923</v>
      </c>
      <c r="F52" s="542" t="s">
        <v>1013</v>
      </c>
      <c r="G52" s="542" t="s">
        <v>1014</v>
      </c>
      <c r="H52" s="534">
        <v>17.5</v>
      </c>
      <c r="I52" s="540" t="s">
        <v>981</v>
      </c>
    </row>
    <row r="53" spans="1:9" ht="45">
      <c r="A53" s="529" t="s">
        <v>847</v>
      </c>
      <c r="B53" s="530" t="s">
        <v>856</v>
      </c>
      <c r="C53" s="537" t="s">
        <v>881</v>
      </c>
      <c r="D53" s="541" t="s">
        <v>995</v>
      </c>
      <c r="E53" s="539" t="s">
        <v>922</v>
      </c>
      <c r="F53" s="542" t="s">
        <v>1011</v>
      </c>
      <c r="G53" s="542" t="s">
        <v>1012</v>
      </c>
      <c r="H53" s="534">
        <v>17.5</v>
      </c>
      <c r="I53" s="540" t="s">
        <v>982</v>
      </c>
    </row>
    <row r="54" spans="1:9" ht="45">
      <c r="A54" s="529" t="s">
        <v>847</v>
      </c>
      <c r="B54" s="530" t="s">
        <v>856</v>
      </c>
      <c r="C54" s="537" t="s">
        <v>881</v>
      </c>
      <c r="D54" s="541" t="s">
        <v>995</v>
      </c>
      <c r="E54" s="539" t="s">
        <v>923</v>
      </c>
      <c r="F54" s="542" t="s">
        <v>1013</v>
      </c>
      <c r="G54" s="542" t="s">
        <v>1014</v>
      </c>
      <c r="H54" s="534">
        <v>17.5</v>
      </c>
      <c r="I54" s="540" t="s">
        <v>983</v>
      </c>
    </row>
    <row r="55" spans="1:9" ht="75">
      <c r="A55" s="529" t="s">
        <v>848</v>
      </c>
      <c r="B55" s="530" t="s">
        <v>873</v>
      </c>
      <c r="C55" s="537" t="s">
        <v>883</v>
      </c>
      <c r="D55" s="541" t="s">
        <v>996</v>
      </c>
      <c r="E55" s="539" t="s">
        <v>924</v>
      </c>
      <c r="F55" s="542" t="s">
        <v>1011</v>
      </c>
      <c r="G55" s="542" t="s">
        <v>745</v>
      </c>
      <c r="H55" s="534">
        <v>87</v>
      </c>
      <c r="I55" s="540" t="s">
        <v>984</v>
      </c>
    </row>
    <row r="56" spans="1:9" ht="75">
      <c r="A56" s="529" t="s">
        <v>849</v>
      </c>
      <c r="B56" s="530" t="s">
        <v>874</v>
      </c>
      <c r="C56" s="537" t="s">
        <v>884</v>
      </c>
      <c r="D56" s="541" t="s">
        <v>614</v>
      </c>
      <c r="E56" s="539" t="s">
        <v>925</v>
      </c>
      <c r="F56" s="542" t="s">
        <v>1006</v>
      </c>
      <c r="G56" s="542" t="s">
        <v>1006</v>
      </c>
      <c r="H56" s="534">
        <v>23</v>
      </c>
      <c r="I56" s="540" t="s">
        <v>985</v>
      </c>
    </row>
    <row r="57" spans="1:9" ht="75">
      <c r="A57" s="529" t="s">
        <v>850</v>
      </c>
      <c r="B57" s="530" t="s">
        <v>875</v>
      </c>
      <c r="C57" s="537" t="s">
        <v>885</v>
      </c>
      <c r="D57" s="541" t="s">
        <v>614</v>
      </c>
      <c r="E57" s="539" t="s">
        <v>926</v>
      </c>
      <c r="F57" s="542" t="s">
        <v>1006</v>
      </c>
      <c r="G57" s="542" t="s">
        <v>1006</v>
      </c>
      <c r="H57" s="534">
        <v>16</v>
      </c>
      <c r="I57" s="540" t="s">
        <v>986</v>
      </c>
    </row>
    <row r="58" spans="1:9" ht="90">
      <c r="A58" s="529" t="s">
        <v>851</v>
      </c>
      <c r="B58" s="530" t="s">
        <v>876</v>
      </c>
      <c r="C58" s="537" t="s">
        <v>886</v>
      </c>
      <c r="D58" s="541" t="s">
        <v>614</v>
      </c>
      <c r="E58" s="539" t="s">
        <v>927</v>
      </c>
      <c r="F58" s="542" t="s">
        <v>1006</v>
      </c>
      <c r="G58" s="542" t="s">
        <v>1006</v>
      </c>
      <c r="H58" s="534">
        <v>23</v>
      </c>
      <c r="I58" s="540" t="s">
        <v>987</v>
      </c>
    </row>
    <row r="59" spans="1:9" ht="90">
      <c r="A59" s="529" t="s">
        <v>852</v>
      </c>
      <c r="B59" s="530" t="s">
        <v>877</v>
      </c>
      <c r="C59" s="537" t="s">
        <v>785</v>
      </c>
      <c r="D59" s="528" t="s">
        <v>997</v>
      </c>
      <c r="E59" s="539" t="s">
        <v>928</v>
      </c>
      <c r="F59" s="542" t="s">
        <v>1015</v>
      </c>
      <c r="G59" s="542" t="s">
        <v>1016</v>
      </c>
      <c r="H59" s="534">
        <v>80</v>
      </c>
      <c r="I59" s="540" t="s">
        <v>988</v>
      </c>
    </row>
    <row r="60" spans="1:9" ht="105">
      <c r="A60" s="529" t="s">
        <v>853</v>
      </c>
      <c r="B60" s="530" t="s">
        <v>878</v>
      </c>
      <c r="C60" s="537" t="s">
        <v>887</v>
      </c>
      <c r="D60" s="528" t="s">
        <v>997</v>
      </c>
      <c r="E60" s="539" t="s">
        <v>929</v>
      </c>
      <c r="F60" s="542" t="s">
        <v>1015</v>
      </c>
      <c r="G60" s="542" t="s">
        <v>1016</v>
      </c>
      <c r="H60" s="534">
        <v>80</v>
      </c>
      <c r="I60" s="540" t="s">
        <v>989</v>
      </c>
    </row>
    <row r="61" spans="1:9" ht="105">
      <c r="A61" s="529" t="s">
        <v>854</v>
      </c>
      <c r="B61" s="530" t="s">
        <v>879</v>
      </c>
      <c r="C61" s="537" t="s">
        <v>888</v>
      </c>
      <c r="D61" s="528" t="s">
        <v>997</v>
      </c>
      <c r="E61" s="539" t="s">
        <v>930</v>
      </c>
      <c r="F61" s="542" t="s">
        <v>1015</v>
      </c>
      <c r="G61" s="542" t="s">
        <v>1016</v>
      </c>
      <c r="H61" s="534">
        <v>80</v>
      </c>
      <c r="I61" s="540" t="s">
        <v>990</v>
      </c>
    </row>
    <row r="62" spans="1:9" ht="45">
      <c r="A62" s="528" t="s">
        <v>855</v>
      </c>
      <c r="B62" s="530" t="s">
        <v>857</v>
      </c>
      <c r="C62" s="537" t="s">
        <v>160</v>
      </c>
      <c r="D62" s="541" t="s">
        <v>995</v>
      </c>
      <c r="E62" s="539" t="s">
        <v>931</v>
      </c>
      <c r="F62" s="542" t="s">
        <v>346</v>
      </c>
      <c r="G62" s="542" t="s">
        <v>653</v>
      </c>
      <c r="H62" s="535">
        <v>17.5</v>
      </c>
      <c r="I62" s="540" t="s">
        <v>991</v>
      </c>
    </row>
    <row r="63" spans="1:9" ht="45">
      <c r="A63" s="528" t="s">
        <v>855</v>
      </c>
      <c r="B63" s="530" t="s">
        <v>857</v>
      </c>
      <c r="C63" s="537" t="s">
        <v>160</v>
      </c>
      <c r="D63" s="541" t="s">
        <v>995</v>
      </c>
      <c r="E63" s="539" t="s">
        <v>932</v>
      </c>
      <c r="F63" s="542" t="s">
        <v>998</v>
      </c>
      <c r="G63" s="542" t="s">
        <v>999</v>
      </c>
      <c r="H63" s="535">
        <v>17.5</v>
      </c>
      <c r="I63" s="540" t="s">
        <v>992</v>
      </c>
    </row>
    <row r="64" spans="1:9" ht="45">
      <c r="A64" s="528" t="s">
        <v>855</v>
      </c>
      <c r="B64" s="530" t="s">
        <v>857</v>
      </c>
      <c r="C64" s="537" t="s">
        <v>160</v>
      </c>
      <c r="D64" s="541" t="s">
        <v>995</v>
      </c>
      <c r="E64" s="539" t="s">
        <v>933</v>
      </c>
      <c r="F64" s="542" t="s">
        <v>1016</v>
      </c>
      <c r="G64" s="542" t="s">
        <v>1017</v>
      </c>
      <c r="H64" s="535">
        <v>17.5</v>
      </c>
      <c r="I64" s="540" t="s">
        <v>993</v>
      </c>
    </row>
    <row r="65" spans="1:9" ht="105" customHeight="1">
      <c r="A65" s="529" t="s">
        <v>851</v>
      </c>
      <c r="B65" s="530" t="s">
        <v>880</v>
      </c>
      <c r="C65" s="537" t="s">
        <v>889</v>
      </c>
      <c r="D65" s="541" t="s">
        <v>996</v>
      </c>
      <c r="E65" s="539" t="s">
        <v>934</v>
      </c>
      <c r="F65" s="542" t="s">
        <v>1011</v>
      </c>
      <c r="G65" s="542" t="s">
        <v>745</v>
      </c>
      <c r="H65" s="534">
        <v>87</v>
      </c>
      <c r="I65" s="540" t="s">
        <v>994</v>
      </c>
    </row>
    <row r="66" spans="1:9" s="549" customFormat="1" ht="15.75">
      <c r="A66" s="545"/>
      <c r="B66" s="545"/>
      <c r="C66" s="545"/>
      <c r="D66" s="545"/>
      <c r="E66" s="702" t="s">
        <v>19</v>
      </c>
      <c r="F66" s="546"/>
      <c r="G66" s="547"/>
      <c r="H66" s="548">
        <f>SUM(H6:H65)</f>
        <v>1141</v>
      </c>
      <c r="I66" s="536"/>
    </row>
    <row r="67" spans="1:9" s="549" customFormat="1" ht="16.5" thickBot="1">
      <c r="A67" s="550"/>
      <c r="B67" s="551"/>
      <c r="C67" s="551"/>
      <c r="D67" s="551"/>
      <c r="E67" s="703"/>
      <c r="F67" s="552"/>
      <c r="G67" s="552"/>
      <c r="H67" s="553"/>
    </row>
    <row r="68" spans="1:9" s="549" customFormat="1" ht="16.5" thickBot="1">
      <c r="A68" s="760" t="s">
        <v>20</v>
      </c>
      <c r="B68" s="761"/>
      <c r="C68" s="761"/>
      <c r="D68" s="761"/>
      <c r="E68" s="761"/>
      <c r="F68" s="761"/>
      <c r="G68" s="761"/>
      <c r="H68" s="761"/>
      <c r="I68" s="762"/>
    </row>
    <row r="69" spans="1:9" s="549" customFormat="1" ht="16.5" thickBot="1">
      <c r="A69" s="554" t="s">
        <v>4</v>
      </c>
      <c r="B69" s="555" t="s">
        <v>1018</v>
      </c>
      <c r="C69" s="555" t="s">
        <v>40</v>
      </c>
      <c r="D69" s="556" t="s">
        <v>5</v>
      </c>
      <c r="E69" s="556" t="s">
        <v>6</v>
      </c>
      <c r="F69" s="556" t="s">
        <v>7</v>
      </c>
      <c r="G69" s="556" t="s">
        <v>8</v>
      </c>
      <c r="H69" s="557" t="s">
        <v>9</v>
      </c>
      <c r="I69" s="558" t="s">
        <v>367</v>
      </c>
    </row>
    <row r="70" spans="1:9" s="549" customFormat="1" ht="30">
      <c r="A70" s="687" t="s">
        <v>1142</v>
      </c>
      <c r="B70" s="322" t="s">
        <v>1154</v>
      </c>
      <c r="C70" s="322" t="s">
        <v>784</v>
      </c>
      <c r="D70" s="322" t="s">
        <v>281</v>
      </c>
      <c r="E70" s="657" t="s">
        <v>1164</v>
      </c>
      <c r="F70" s="365">
        <v>45496</v>
      </c>
      <c r="G70" s="365">
        <v>45498</v>
      </c>
      <c r="H70" s="651">
        <v>216</v>
      </c>
      <c r="I70" s="322" t="s">
        <v>1172</v>
      </c>
    </row>
    <row r="71" spans="1:9" s="549" customFormat="1" ht="45">
      <c r="A71" s="687" t="s">
        <v>1143</v>
      </c>
      <c r="B71" s="322" t="s">
        <v>1144</v>
      </c>
      <c r="C71" s="322" t="s">
        <v>115</v>
      </c>
      <c r="D71" s="322" t="s">
        <v>1159</v>
      </c>
      <c r="E71" s="657" t="s">
        <v>1165</v>
      </c>
      <c r="F71" s="365">
        <v>45497</v>
      </c>
      <c r="G71" s="365">
        <v>45500</v>
      </c>
      <c r="H71" s="651">
        <v>316</v>
      </c>
      <c r="I71" s="322" t="s">
        <v>1173</v>
      </c>
    </row>
    <row r="72" spans="1:9" s="549" customFormat="1" ht="15.75">
      <c r="A72" s="687" t="s">
        <v>1145</v>
      </c>
      <c r="B72" s="322" t="s">
        <v>1146</v>
      </c>
      <c r="C72" s="322" t="s">
        <v>786</v>
      </c>
      <c r="D72" s="690" t="s">
        <v>1160</v>
      </c>
      <c r="E72" s="693" t="s">
        <v>1166</v>
      </c>
      <c r="F72" s="365">
        <v>45512</v>
      </c>
      <c r="G72" s="365">
        <v>45513</v>
      </c>
      <c r="H72" s="651">
        <v>116</v>
      </c>
      <c r="I72" s="322" t="s">
        <v>1174</v>
      </c>
    </row>
    <row r="73" spans="1:9" s="549" customFormat="1" ht="15.75">
      <c r="A73" s="687" t="s">
        <v>1147</v>
      </c>
      <c r="B73" s="322" t="s">
        <v>1153</v>
      </c>
      <c r="C73" s="322" t="s">
        <v>1155</v>
      </c>
      <c r="D73" s="690" t="s">
        <v>1160</v>
      </c>
      <c r="E73" s="693" t="s">
        <v>1166</v>
      </c>
      <c r="F73" s="365">
        <v>45512</v>
      </c>
      <c r="G73" s="365">
        <v>45513</v>
      </c>
      <c r="H73" s="651">
        <v>116</v>
      </c>
      <c r="I73" s="322" t="s">
        <v>1175</v>
      </c>
    </row>
    <row r="74" spans="1:9" s="549" customFormat="1" ht="30">
      <c r="A74" s="687" t="s">
        <v>1148</v>
      </c>
      <c r="B74" s="322" t="s">
        <v>1149</v>
      </c>
      <c r="C74" s="322" t="s">
        <v>65</v>
      </c>
      <c r="D74" s="662" t="s">
        <v>1161</v>
      </c>
      <c r="E74" s="657" t="s">
        <v>1167</v>
      </c>
      <c r="F74" s="365">
        <v>45517</v>
      </c>
      <c r="G74" s="365">
        <v>45519</v>
      </c>
      <c r="H74" s="651">
        <v>207</v>
      </c>
      <c r="I74" s="322" t="s">
        <v>1176</v>
      </c>
    </row>
    <row r="75" spans="1:9" s="549" customFormat="1" ht="15.75">
      <c r="A75" s="687" t="s">
        <v>1145</v>
      </c>
      <c r="B75" s="322" t="s">
        <v>1146</v>
      </c>
      <c r="C75" s="322" t="s">
        <v>786</v>
      </c>
      <c r="D75" s="662" t="s">
        <v>69</v>
      </c>
      <c r="E75" s="657" t="s">
        <v>1168</v>
      </c>
      <c r="F75" s="365">
        <v>45527</v>
      </c>
      <c r="G75" s="365">
        <v>45528</v>
      </c>
      <c r="H75" s="651">
        <v>106</v>
      </c>
      <c r="I75" s="322" t="s">
        <v>1177</v>
      </c>
    </row>
    <row r="76" spans="1:9" s="549" customFormat="1" ht="30">
      <c r="A76" s="687" t="s">
        <v>1148</v>
      </c>
      <c r="B76" s="322" t="s">
        <v>1149</v>
      </c>
      <c r="C76" s="365" t="s">
        <v>65</v>
      </c>
      <c r="D76" s="691" t="s">
        <v>1163</v>
      </c>
      <c r="E76" s="657" t="s">
        <v>1169</v>
      </c>
      <c r="F76" s="365">
        <v>45559</v>
      </c>
      <c r="G76" s="365">
        <v>45560</v>
      </c>
      <c r="H76" s="651">
        <v>116</v>
      </c>
      <c r="I76" s="322" t="s">
        <v>1179</v>
      </c>
    </row>
    <row r="77" spans="1:9" s="549" customFormat="1" ht="45">
      <c r="A77" s="688" t="s">
        <v>1151</v>
      </c>
      <c r="B77" s="322" t="s">
        <v>1152</v>
      </c>
      <c r="C77" s="689" t="s">
        <v>1157</v>
      </c>
      <c r="D77" s="692" t="s">
        <v>72</v>
      </c>
      <c r="E77" s="657" t="s">
        <v>1170</v>
      </c>
      <c r="F77" s="694">
        <v>45559</v>
      </c>
      <c r="G77" s="694">
        <v>45563</v>
      </c>
      <c r="H77" s="366">
        <v>416</v>
      </c>
      <c r="I77" s="366" t="s">
        <v>1180</v>
      </c>
    </row>
    <row r="78" spans="1:9" s="549" customFormat="1" ht="45">
      <c r="A78" s="688" t="s">
        <v>1186</v>
      </c>
      <c r="B78" s="322" t="s">
        <v>1183</v>
      </c>
      <c r="C78" s="322" t="s">
        <v>1158</v>
      </c>
      <c r="D78" s="692" t="s">
        <v>72</v>
      </c>
      <c r="E78" s="657" t="s">
        <v>1170</v>
      </c>
      <c r="F78" s="694">
        <v>45559</v>
      </c>
      <c r="G78" s="694">
        <v>45563</v>
      </c>
      <c r="H78" s="366">
        <v>416</v>
      </c>
      <c r="I78" s="366" t="s">
        <v>1181</v>
      </c>
    </row>
    <row r="79" spans="1:9" s="549" customFormat="1" ht="45">
      <c r="A79" s="688" t="s">
        <v>1184</v>
      </c>
      <c r="B79" s="322" t="s">
        <v>1185</v>
      </c>
      <c r="C79" s="322" t="s">
        <v>222</v>
      </c>
      <c r="D79" s="692" t="s">
        <v>22</v>
      </c>
      <c r="E79" s="657" t="s">
        <v>1171</v>
      </c>
      <c r="F79" s="694">
        <v>45559</v>
      </c>
      <c r="G79" s="694">
        <v>45564</v>
      </c>
      <c r="H79" s="366">
        <v>516</v>
      </c>
      <c r="I79" s="366" t="s">
        <v>1182</v>
      </c>
    </row>
    <row r="80" spans="1:9" s="549" customFormat="1" ht="15.75">
      <c r="A80" s="562"/>
      <c r="B80" s="562"/>
      <c r="C80" s="562"/>
      <c r="D80" s="538"/>
      <c r="E80" s="563" t="s">
        <v>19</v>
      </c>
      <c r="F80" s="564"/>
      <c r="G80" s="565"/>
      <c r="H80" s="566">
        <f>SUM(H70:H79)</f>
        <v>2541</v>
      </c>
      <c r="I80" s="536"/>
    </row>
    <row r="81" spans="1:9" s="549" customFormat="1" ht="16.5" thickBot="1">
      <c r="A81" s="567"/>
      <c r="B81" s="568"/>
      <c r="C81" s="568"/>
      <c r="D81" s="569"/>
      <c r="E81" s="570"/>
      <c r="F81" s="571"/>
      <c r="G81" s="571"/>
      <c r="H81" s="572"/>
    </row>
    <row r="82" spans="1:9" s="549" customFormat="1" ht="16.5" thickBot="1">
      <c r="A82" s="760" t="s">
        <v>24</v>
      </c>
      <c r="B82" s="761"/>
      <c r="C82" s="761"/>
      <c r="D82" s="761"/>
      <c r="E82" s="761"/>
      <c r="F82" s="761"/>
      <c r="G82" s="761"/>
      <c r="H82" s="761"/>
      <c r="I82" s="762"/>
    </row>
    <row r="83" spans="1:9" s="549" customFormat="1" ht="15.75">
      <c r="A83" s="618" t="s">
        <v>4</v>
      </c>
      <c r="B83" s="640" t="s">
        <v>1018</v>
      </c>
      <c r="C83" s="640" t="s">
        <v>40</v>
      </c>
      <c r="D83" s="629" t="s">
        <v>5</v>
      </c>
      <c r="E83" s="629" t="s">
        <v>6</v>
      </c>
      <c r="F83" s="629" t="s">
        <v>7</v>
      </c>
      <c r="G83" s="629" t="s">
        <v>8</v>
      </c>
      <c r="H83" s="630" t="s">
        <v>9</v>
      </c>
      <c r="I83" s="695" t="s">
        <v>367</v>
      </c>
    </row>
    <row r="84" spans="1:9" s="549" customFormat="1" ht="30">
      <c r="A84" s="655" t="s">
        <v>1142</v>
      </c>
      <c r="B84" s="655" t="s">
        <v>1150</v>
      </c>
      <c r="C84" s="701" t="s">
        <v>1156</v>
      </c>
      <c r="D84" s="701" t="s">
        <v>1162</v>
      </c>
      <c r="E84" s="700" t="s">
        <v>1193</v>
      </c>
      <c r="F84" s="298" t="s">
        <v>1194</v>
      </c>
      <c r="G84" s="298" t="s">
        <v>1195</v>
      </c>
      <c r="H84" s="665">
        <v>600</v>
      </c>
      <c r="I84" s="322" t="s">
        <v>1178</v>
      </c>
    </row>
    <row r="85" spans="1:9" s="549" customFormat="1">
      <c r="A85" s="573"/>
      <c r="B85" s="573"/>
      <c r="C85" s="573"/>
      <c r="D85" s="574"/>
      <c r="E85" s="575"/>
      <c r="F85" s="576"/>
      <c r="G85" s="576"/>
      <c r="H85" s="577"/>
      <c r="I85" s="560"/>
    </row>
    <row r="86" spans="1:9" s="549" customFormat="1" ht="15.75">
      <c r="A86" s="578"/>
      <c r="B86" s="578"/>
      <c r="C86" s="578"/>
      <c r="D86" s="579"/>
      <c r="E86" s="580" t="s">
        <v>19</v>
      </c>
      <c r="F86" s="579"/>
      <c r="G86" s="579"/>
      <c r="H86" s="581">
        <f>SUM(H84:H85)</f>
        <v>600</v>
      </c>
      <c r="I86" s="536"/>
    </row>
    <row r="87" spans="1:9" s="549" customFormat="1" ht="15.75">
      <c r="A87" s="582"/>
      <c r="B87" s="583"/>
      <c r="C87" s="583"/>
      <c r="D87" s="583"/>
      <c r="E87" s="584"/>
      <c r="F87" s="583"/>
      <c r="G87" s="583"/>
      <c r="H87" s="585"/>
      <c r="I87" s="536"/>
    </row>
    <row r="88" spans="1:9" s="549" customFormat="1" ht="16.5" thickBot="1">
      <c r="A88" s="586"/>
      <c r="B88" s="587"/>
      <c r="C88" s="587"/>
      <c r="D88" s="587"/>
      <c r="E88" s="588"/>
      <c r="F88" s="587"/>
      <c r="G88" s="587"/>
      <c r="H88" s="589"/>
    </row>
    <row r="89" spans="1:9" s="549" customFormat="1" ht="16.5" thickBot="1">
      <c r="A89" s="760" t="s">
        <v>26</v>
      </c>
      <c r="B89" s="761"/>
      <c r="C89" s="761"/>
      <c r="D89" s="761"/>
      <c r="E89" s="761"/>
      <c r="F89" s="761"/>
      <c r="G89" s="761"/>
      <c r="H89" s="761"/>
      <c r="I89" s="762"/>
    </row>
    <row r="90" spans="1:9" s="549" customFormat="1" ht="15.75">
      <c r="A90" s="618" t="s">
        <v>4</v>
      </c>
      <c r="B90" s="640" t="s">
        <v>1018</v>
      </c>
      <c r="C90" s="640" t="s">
        <v>40</v>
      </c>
      <c r="D90" s="629" t="s">
        <v>5</v>
      </c>
      <c r="E90" s="629" t="s">
        <v>6</v>
      </c>
      <c r="F90" s="629" t="s">
        <v>7</v>
      </c>
      <c r="G90" s="629" t="s">
        <v>8</v>
      </c>
      <c r="H90" s="630" t="s">
        <v>9</v>
      </c>
      <c r="I90" s="631" t="s">
        <v>367</v>
      </c>
    </row>
    <row r="91" spans="1:9" s="549" customFormat="1" ht="135">
      <c r="A91" s="634" t="s">
        <v>1109</v>
      </c>
      <c r="B91" s="634" t="s">
        <v>1110</v>
      </c>
      <c r="C91" s="634" t="s">
        <v>110</v>
      </c>
      <c r="D91" s="634" t="s">
        <v>1123</v>
      </c>
      <c r="E91" s="666" t="s">
        <v>1118</v>
      </c>
      <c r="F91" s="634" t="s">
        <v>1003</v>
      </c>
      <c r="G91" s="634" t="s">
        <v>1003</v>
      </c>
      <c r="H91" s="634" t="s">
        <v>1050</v>
      </c>
      <c r="I91" s="634" t="s">
        <v>1124</v>
      </c>
    </row>
    <row r="92" spans="1:9" s="549" customFormat="1" ht="60">
      <c r="A92" s="612" t="s">
        <v>1111</v>
      </c>
      <c r="B92" s="612" t="s">
        <v>1112</v>
      </c>
      <c r="C92" s="612" t="s">
        <v>1115</v>
      </c>
      <c r="D92" s="612" t="s">
        <v>269</v>
      </c>
      <c r="E92" s="533" t="s">
        <v>1119</v>
      </c>
      <c r="F92" s="612" t="s">
        <v>1117</v>
      </c>
      <c r="G92" s="612" t="s">
        <v>1117</v>
      </c>
      <c r="H92" s="612">
        <v>16</v>
      </c>
      <c r="I92" s="612" t="s">
        <v>1125</v>
      </c>
    </row>
    <row r="93" spans="1:9" s="549" customFormat="1" ht="120">
      <c r="A93" s="612" t="s">
        <v>721</v>
      </c>
      <c r="B93" s="612" t="s">
        <v>1113</v>
      </c>
      <c r="C93" s="612" t="s">
        <v>1116</v>
      </c>
      <c r="D93" s="612" t="s">
        <v>269</v>
      </c>
      <c r="E93" s="667" t="s">
        <v>1120</v>
      </c>
      <c r="F93" s="634" t="s">
        <v>1045</v>
      </c>
      <c r="G93" s="634" t="s">
        <v>1046</v>
      </c>
      <c r="H93" s="612">
        <v>116</v>
      </c>
      <c r="I93" s="612" t="s">
        <v>1126</v>
      </c>
    </row>
    <row r="94" spans="1:9" s="549" customFormat="1" ht="165">
      <c r="A94" s="612" t="s">
        <v>721</v>
      </c>
      <c r="B94" s="612" t="s">
        <v>1113</v>
      </c>
      <c r="C94" s="612" t="s">
        <v>1116</v>
      </c>
      <c r="D94" s="612" t="s">
        <v>34</v>
      </c>
      <c r="E94" s="667" t="s">
        <v>1121</v>
      </c>
      <c r="F94" s="634" t="s">
        <v>1003</v>
      </c>
      <c r="G94" s="634" t="s">
        <v>1003</v>
      </c>
      <c r="H94" s="612">
        <v>10</v>
      </c>
      <c r="I94" s="612" t="s">
        <v>1127</v>
      </c>
    </row>
    <row r="95" spans="1:9" s="549" customFormat="1" ht="135">
      <c r="A95" s="612" t="s">
        <v>1114</v>
      </c>
      <c r="B95" s="612" t="s">
        <v>709</v>
      </c>
      <c r="C95" s="612" t="s">
        <v>812</v>
      </c>
      <c r="D95" s="612" t="s">
        <v>270</v>
      </c>
      <c r="E95" s="667" t="s">
        <v>1122</v>
      </c>
      <c r="F95" s="634" t="s">
        <v>1046</v>
      </c>
      <c r="G95" s="634" t="s">
        <v>1046</v>
      </c>
      <c r="H95" s="612">
        <v>10</v>
      </c>
      <c r="I95" s="612" t="s">
        <v>1128</v>
      </c>
    </row>
    <row r="96" spans="1:9" s="549" customFormat="1" ht="15.75">
      <c r="A96" s="771" t="s">
        <v>19</v>
      </c>
      <c r="B96" s="772"/>
      <c r="C96" s="772"/>
      <c r="D96" s="772"/>
      <c r="E96" s="773"/>
      <c r="F96" s="604"/>
      <c r="G96" s="604"/>
      <c r="H96" s="605">
        <f>SUM(H91:H95)</f>
        <v>152</v>
      </c>
      <c r="I96" s="536"/>
    </row>
    <row r="97" spans="1:9" s="549" customFormat="1" ht="15.75">
      <c r="A97" s="604"/>
      <c r="B97" s="604"/>
      <c r="C97" s="604"/>
      <c r="D97" s="604"/>
      <c r="E97" s="702"/>
      <c r="F97" s="604"/>
      <c r="G97" s="604"/>
      <c r="H97" s="605"/>
      <c r="I97" s="536"/>
    </row>
    <row r="98" spans="1:9" s="549" customFormat="1" ht="15.75">
      <c r="A98" s="778" t="s">
        <v>27</v>
      </c>
      <c r="B98" s="779"/>
      <c r="C98" s="779"/>
      <c r="D98" s="779"/>
      <c r="E98" s="779"/>
      <c r="F98" s="779"/>
      <c r="G98" s="779"/>
      <c r="H98" s="779"/>
      <c r="I98" s="780"/>
    </row>
    <row r="99" spans="1:9" s="549" customFormat="1" ht="15.75">
      <c r="A99" s="632" t="s">
        <v>4</v>
      </c>
      <c r="B99" s="652" t="s">
        <v>1018</v>
      </c>
      <c r="C99" s="652" t="s">
        <v>40</v>
      </c>
      <c r="D99" s="632" t="s">
        <v>5</v>
      </c>
      <c r="E99" s="632" t="s">
        <v>6</v>
      </c>
      <c r="F99" s="632" t="s">
        <v>7</v>
      </c>
      <c r="G99" s="632" t="s">
        <v>8</v>
      </c>
      <c r="H99" s="632" t="s">
        <v>9</v>
      </c>
      <c r="I99" s="633" t="s">
        <v>367</v>
      </c>
    </row>
    <row r="100" spans="1:9" s="549" customFormat="1" ht="60">
      <c r="A100" s="697" t="s">
        <v>1095</v>
      </c>
      <c r="B100" s="697" t="s">
        <v>1096</v>
      </c>
      <c r="C100" s="537" t="s">
        <v>1099</v>
      </c>
      <c r="D100" s="541" t="s">
        <v>1100</v>
      </c>
      <c r="E100" s="533" t="s">
        <v>1097</v>
      </c>
      <c r="F100" s="542" t="s">
        <v>1098</v>
      </c>
      <c r="G100" s="542" t="s">
        <v>1098</v>
      </c>
      <c r="H100" s="696">
        <v>16</v>
      </c>
      <c r="I100" s="661" t="s">
        <v>1101</v>
      </c>
    </row>
    <row r="101" spans="1:9" s="549" customFormat="1">
      <c r="A101" s="592"/>
      <c r="B101" s="592"/>
      <c r="C101" s="592"/>
      <c r="D101" s="593"/>
      <c r="E101" s="594"/>
      <c r="F101" s="595"/>
      <c r="G101" s="595"/>
      <c r="H101" s="596"/>
      <c r="I101" s="536"/>
    </row>
    <row r="102" spans="1:9" s="549" customFormat="1">
      <c r="A102" s="592"/>
      <c r="B102" s="592"/>
      <c r="C102" s="592"/>
      <c r="D102" s="593"/>
      <c r="E102" s="594"/>
      <c r="F102" s="595"/>
      <c r="G102" s="595"/>
      <c r="H102" s="596"/>
      <c r="I102" s="536"/>
    </row>
    <row r="103" spans="1:9" s="549" customFormat="1" ht="16.5" thickBot="1">
      <c r="A103" s="774" t="s">
        <v>19</v>
      </c>
      <c r="B103" s="774"/>
      <c r="C103" s="774"/>
      <c r="D103" s="774"/>
      <c r="E103" s="775"/>
      <c r="F103" s="776"/>
      <c r="G103" s="777"/>
      <c r="H103" s="597">
        <f>SUM(H100:H102)</f>
        <v>16</v>
      </c>
      <c r="I103" s="598"/>
    </row>
    <row r="104" spans="1:9" s="549" customFormat="1" ht="16.5" thickBot="1">
      <c r="A104" s="760" t="s">
        <v>28</v>
      </c>
      <c r="B104" s="761"/>
      <c r="C104" s="761"/>
      <c r="D104" s="761"/>
      <c r="E104" s="761"/>
      <c r="F104" s="761"/>
      <c r="G104" s="761"/>
      <c r="H104" s="761"/>
      <c r="I104" s="762"/>
    </row>
    <row r="105" spans="1:9" s="549" customFormat="1" ht="16.5" thickBot="1">
      <c r="A105" s="554" t="s">
        <v>4</v>
      </c>
      <c r="B105" s="555" t="s">
        <v>1018</v>
      </c>
      <c r="C105" s="555" t="s">
        <v>40</v>
      </c>
      <c r="D105" s="556" t="s">
        <v>5</v>
      </c>
      <c r="E105" s="556" t="s">
        <v>6</v>
      </c>
      <c r="F105" s="556" t="s">
        <v>7</v>
      </c>
      <c r="G105" s="556" t="s">
        <v>8</v>
      </c>
      <c r="H105" s="557" t="s">
        <v>9</v>
      </c>
      <c r="I105" s="590" t="s">
        <v>367</v>
      </c>
    </row>
    <row r="106" spans="1:9" s="549" customFormat="1" ht="45">
      <c r="A106" s="599"/>
      <c r="B106" s="599"/>
      <c r="C106" s="599"/>
      <c r="D106" s="600"/>
      <c r="E106" s="575" t="s">
        <v>29</v>
      </c>
      <c r="F106" s="601"/>
      <c r="G106" s="601"/>
      <c r="H106" s="602"/>
      <c r="I106" s="536"/>
    </row>
    <row r="107" spans="1:9" s="549" customFormat="1" ht="15.75">
      <c r="A107" s="603"/>
      <c r="B107" s="603"/>
      <c r="C107" s="603"/>
      <c r="D107" s="604"/>
      <c r="E107" s="702" t="s">
        <v>19</v>
      </c>
      <c r="F107" s="604"/>
      <c r="G107" s="604"/>
      <c r="H107" s="605">
        <f>SUM(H106:H106)</f>
        <v>0</v>
      </c>
      <c r="I107" s="536"/>
    </row>
    <row r="108" spans="1:9" s="549" customFormat="1" ht="16.5" thickBot="1">
      <c r="A108" s="606"/>
      <c r="B108" s="606"/>
      <c r="C108" s="606"/>
      <c r="D108" s="606"/>
      <c r="E108" s="607"/>
      <c r="F108" s="606"/>
      <c r="G108" s="606"/>
      <c r="H108" s="608"/>
    </row>
    <row r="109" spans="1:9" s="549" customFormat="1" ht="16.5" thickBot="1">
      <c r="A109" s="760" t="s">
        <v>30</v>
      </c>
      <c r="B109" s="761"/>
      <c r="C109" s="761"/>
      <c r="D109" s="761"/>
      <c r="E109" s="761"/>
      <c r="F109" s="761"/>
      <c r="G109" s="761"/>
      <c r="H109" s="761"/>
      <c r="I109" s="762"/>
    </row>
    <row r="110" spans="1:9" s="549" customFormat="1" ht="16.5" thickBot="1">
      <c r="A110" s="554" t="s">
        <v>4</v>
      </c>
      <c r="B110" s="555" t="s">
        <v>1018</v>
      </c>
      <c r="C110" s="555" t="s">
        <v>40</v>
      </c>
      <c r="D110" s="556" t="s">
        <v>5</v>
      </c>
      <c r="E110" s="556" t="s">
        <v>6</v>
      </c>
      <c r="F110" s="556" t="s">
        <v>7</v>
      </c>
      <c r="G110" s="556" t="s">
        <v>8</v>
      </c>
      <c r="H110" s="557" t="s">
        <v>9</v>
      </c>
      <c r="I110" s="590" t="s">
        <v>367</v>
      </c>
    </row>
    <row r="111" spans="1:9" s="549" customFormat="1" ht="180.75" customHeight="1">
      <c r="A111" s="528" t="s">
        <v>1102</v>
      </c>
      <c r="B111" s="528" t="s">
        <v>1103</v>
      </c>
      <c r="C111" s="537" t="s">
        <v>795</v>
      </c>
      <c r="D111" s="528" t="s">
        <v>17</v>
      </c>
      <c r="E111" s="663" t="s">
        <v>1106</v>
      </c>
      <c r="F111" s="671" t="s">
        <v>1108</v>
      </c>
      <c r="G111" s="671" t="s">
        <v>1108</v>
      </c>
      <c r="H111" s="672">
        <v>16</v>
      </c>
      <c r="I111" s="671" t="s">
        <v>353</v>
      </c>
    </row>
    <row r="112" spans="1:9" s="549" customFormat="1" ht="180">
      <c r="A112" s="528" t="s">
        <v>1104</v>
      </c>
      <c r="B112" s="528" t="s">
        <v>1105</v>
      </c>
      <c r="C112" s="537" t="s">
        <v>796</v>
      </c>
      <c r="D112" s="528" t="s">
        <v>17</v>
      </c>
      <c r="E112" s="663" t="s">
        <v>1106</v>
      </c>
      <c r="F112" s="671" t="s">
        <v>1108</v>
      </c>
      <c r="G112" s="671" t="s">
        <v>1108</v>
      </c>
      <c r="H112" s="672">
        <v>16</v>
      </c>
      <c r="I112" s="671" t="s">
        <v>1107</v>
      </c>
    </row>
    <row r="113" spans="1:9" s="549" customFormat="1" ht="15.75">
      <c r="A113" s="579"/>
      <c r="B113" s="579"/>
      <c r="C113" s="579"/>
      <c r="D113" s="604"/>
      <c r="E113" s="580" t="s">
        <v>19</v>
      </c>
      <c r="F113" s="604"/>
      <c r="G113" s="604"/>
      <c r="H113" s="609">
        <f>SUM(H111:H112)</f>
        <v>32</v>
      </c>
      <c r="I113" s="536"/>
    </row>
    <row r="114" spans="1:9" s="549" customFormat="1" ht="16.5" thickBot="1">
      <c r="E114" s="607"/>
      <c r="H114" s="608"/>
    </row>
    <row r="115" spans="1:9" s="549" customFormat="1" ht="16.5" thickBot="1">
      <c r="A115" s="760" t="s">
        <v>32</v>
      </c>
      <c r="B115" s="761"/>
      <c r="C115" s="761"/>
      <c r="D115" s="761"/>
      <c r="E115" s="761"/>
      <c r="F115" s="761"/>
      <c r="G115" s="761"/>
      <c r="H115" s="761"/>
      <c r="I115" s="762"/>
    </row>
    <row r="116" spans="1:9" s="549" customFormat="1" ht="15.75">
      <c r="A116" s="618" t="s">
        <v>4</v>
      </c>
      <c r="B116" s="640" t="s">
        <v>1018</v>
      </c>
      <c r="C116" s="640" t="s">
        <v>40</v>
      </c>
      <c r="D116" s="629" t="s">
        <v>5</v>
      </c>
      <c r="E116" s="629" t="s">
        <v>6</v>
      </c>
      <c r="F116" s="629" t="s">
        <v>7</v>
      </c>
      <c r="G116" s="629" t="s">
        <v>8</v>
      </c>
      <c r="H116" s="630" t="s">
        <v>9</v>
      </c>
      <c r="I116" s="590" t="s">
        <v>367</v>
      </c>
    </row>
    <row r="117" spans="1:9" s="549" customFormat="1" ht="139.5" customHeight="1">
      <c r="A117" s="537" t="s">
        <v>1187</v>
      </c>
      <c r="B117" s="537" t="s">
        <v>1188</v>
      </c>
      <c r="C117" s="537" t="s">
        <v>801</v>
      </c>
      <c r="D117" s="537" t="s">
        <v>377</v>
      </c>
      <c r="E117" s="698" t="s">
        <v>371</v>
      </c>
      <c r="F117" s="613">
        <v>45331</v>
      </c>
      <c r="G117" s="613">
        <v>45331</v>
      </c>
      <c r="H117" s="699">
        <v>7</v>
      </c>
      <c r="I117" s="537" t="s">
        <v>375</v>
      </c>
    </row>
    <row r="118" spans="1:9" s="549" customFormat="1" ht="126.75" customHeight="1">
      <c r="A118" s="537" t="s">
        <v>1189</v>
      </c>
      <c r="B118" s="537" t="s">
        <v>1192</v>
      </c>
      <c r="C118" s="537" t="s">
        <v>802</v>
      </c>
      <c r="D118" s="537" t="s">
        <v>377</v>
      </c>
      <c r="E118" s="698" t="s">
        <v>372</v>
      </c>
      <c r="F118" s="613">
        <v>45331</v>
      </c>
      <c r="G118" s="613">
        <v>45331</v>
      </c>
      <c r="H118" s="699">
        <v>7</v>
      </c>
      <c r="I118" s="537" t="s">
        <v>375</v>
      </c>
    </row>
    <row r="119" spans="1:9" s="549" customFormat="1" ht="138.75" customHeight="1">
      <c r="A119" s="537" t="s">
        <v>1190</v>
      </c>
      <c r="B119" s="537" t="s">
        <v>1191</v>
      </c>
      <c r="C119" s="537" t="s">
        <v>47</v>
      </c>
      <c r="D119" s="537" t="s">
        <v>377</v>
      </c>
      <c r="E119" s="698" t="s">
        <v>373</v>
      </c>
      <c r="F119" s="613">
        <v>45331</v>
      </c>
      <c r="G119" s="613">
        <v>45331</v>
      </c>
      <c r="H119" s="699">
        <v>7</v>
      </c>
      <c r="I119" s="537" t="s">
        <v>375</v>
      </c>
    </row>
    <row r="120" spans="1:9" s="549" customFormat="1" ht="15.75">
      <c r="A120" s="579"/>
      <c r="B120" s="579"/>
      <c r="C120" s="579"/>
      <c r="D120" s="579"/>
      <c r="E120" s="580" t="s">
        <v>19</v>
      </c>
      <c r="F120" s="604"/>
      <c r="G120" s="604"/>
      <c r="H120" s="611">
        <f>SUM(H117:H119)</f>
        <v>21</v>
      </c>
      <c r="I120" s="536"/>
    </row>
    <row r="121" spans="1:9" s="549" customFormat="1" ht="16.5" thickBot="1">
      <c r="A121" s="606"/>
      <c r="B121" s="606"/>
      <c r="C121" s="606"/>
      <c r="D121" s="606"/>
      <c r="E121" s="606"/>
      <c r="F121" s="606"/>
      <c r="G121" s="606"/>
      <c r="H121" s="608"/>
    </row>
    <row r="122" spans="1:9" s="549" customFormat="1" ht="16.5" customHeight="1" thickBot="1">
      <c r="A122" s="781" t="s">
        <v>34</v>
      </c>
      <c r="B122" s="782"/>
      <c r="C122" s="782"/>
      <c r="D122" s="782"/>
      <c r="E122" s="782"/>
      <c r="F122" s="782"/>
      <c r="G122" s="782"/>
      <c r="H122" s="782"/>
      <c r="I122" s="783"/>
    </row>
    <row r="123" spans="1:9" s="549" customFormat="1" ht="16.5" thickBot="1">
      <c r="A123" s="554" t="s">
        <v>4</v>
      </c>
      <c r="B123" s="555" t="s">
        <v>1018</v>
      </c>
      <c r="C123" s="555" t="s">
        <v>40</v>
      </c>
      <c r="D123" s="556" t="s">
        <v>5</v>
      </c>
      <c r="E123" s="556" t="s">
        <v>6</v>
      </c>
      <c r="F123" s="556" t="s">
        <v>7</v>
      </c>
      <c r="G123" s="556" t="s">
        <v>8</v>
      </c>
      <c r="H123" s="557" t="s">
        <v>9</v>
      </c>
      <c r="I123" s="590" t="s">
        <v>367</v>
      </c>
    </row>
    <row r="124" spans="1:9" s="549" customFormat="1" ht="60.75" customHeight="1">
      <c r="A124" s="656" t="s">
        <v>1064</v>
      </c>
      <c r="B124" s="530" t="s">
        <v>1065</v>
      </c>
      <c r="C124" s="537" t="s">
        <v>108</v>
      </c>
      <c r="D124" s="538" t="s">
        <v>17</v>
      </c>
      <c r="E124" s="658" t="s">
        <v>1072</v>
      </c>
      <c r="F124" s="659">
        <v>45511</v>
      </c>
      <c r="G124" s="660">
        <v>45511</v>
      </c>
      <c r="H124" s="665">
        <v>16</v>
      </c>
      <c r="I124" s="673">
        <v>68</v>
      </c>
    </row>
    <row r="125" spans="1:9" s="549" customFormat="1" ht="68.25" customHeight="1">
      <c r="A125" s="656" t="s">
        <v>1066</v>
      </c>
      <c r="B125" s="530" t="s">
        <v>860</v>
      </c>
      <c r="C125" s="537" t="s">
        <v>1071</v>
      </c>
      <c r="D125" s="538" t="s">
        <v>17</v>
      </c>
      <c r="E125" s="658" t="s">
        <v>1073</v>
      </c>
      <c r="F125" s="659">
        <v>45545</v>
      </c>
      <c r="G125" s="660">
        <v>45545</v>
      </c>
      <c r="H125" s="665">
        <v>16</v>
      </c>
      <c r="I125" s="673">
        <v>69</v>
      </c>
    </row>
    <row r="126" spans="1:9" s="549" customFormat="1" ht="67.5" customHeight="1">
      <c r="A126" s="656" t="s">
        <v>1067</v>
      </c>
      <c r="B126" s="530" t="s">
        <v>1068</v>
      </c>
      <c r="C126" s="613" t="s">
        <v>110</v>
      </c>
      <c r="D126" s="538" t="s">
        <v>17</v>
      </c>
      <c r="E126" s="658" t="s">
        <v>1074</v>
      </c>
      <c r="F126" s="659">
        <v>45532</v>
      </c>
      <c r="G126" s="660">
        <v>45532</v>
      </c>
      <c r="H126" s="665">
        <v>10</v>
      </c>
      <c r="I126" s="673">
        <v>70</v>
      </c>
    </row>
    <row r="127" spans="1:9" s="549" customFormat="1" ht="69.75" customHeight="1">
      <c r="A127" s="656" t="s">
        <v>1069</v>
      </c>
      <c r="B127" s="530" t="s">
        <v>1070</v>
      </c>
      <c r="C127" s="610" t="s">
        <v>105</v>
      </c>
      <c r="D127" s="538" t="s">
        <v>17</v>
      </c>
      <c r="E127" s="658" t="s">
        <v>1075</v>
      </c>
      <c r="F127" s="659">
        <v>45524</v>
      </c>
      <c r="G127" s="660">
        <v>45524</v>
      </c>
      <c r="H127" s="665">
        <v>16</v>
      </c>
      <c r="I127" s="673">
        <v>71</v>
      </c>
    </row>
    <row r="128" spans="1:9" s="549" customFormat="1" ht="15.75">
      <c r="A128" s="562"/>
      <c r="B128" s="562"/>
      <c r="C128" s="562"/>
      <c r="D128" s="562"/>
      <c r="E128" s="563" t="s">
        <v>35</v>
      </c>
      <c r="F128" s="613"/>
      <c r="G128" s="613"/>
      <c r="H128" s="566">
        <f>SUM(H124:H127)</f>
        <v>58</v>
      </c>
      <c r="I128" s="536"/>
    </row>
    <row r="129" spans="1:9" s="549" customFormat="1" ht="16.5" thickBot="1">
      <c r="A129" s="614"/>
      <c r="B129" s="615"/>
      <c r="C129" s="615"/>
      <c r="D129" s="615"/>
      <c r="E129" s="570"/>
      <c r="F129" s="616"/>
      <c r="G129" s="616"/>
      <c r="H129" s="617"/>
    </row>
    <row r="130" spans="1:9" s="549" customFormat="1" ht="15.75">
      <c r="A130" s="768" t="s">
        <v>36</v>
      </c>
      <c r="B130" s="769"/>
      <c r="C130" s="769"/>
      <c r="D130" s="769"/>
      <c r="E130" s="769"/>
      <c r="F130" s="769"/>
      <c r="G130" s="769"/>
      <c r="H130" s="769"/>
      <c r="I130" s="770"/>
    </row>
    <row r="131" spans="1:9" s="549" customFormat="1" ht="15.75">
      <c r="A131" s="632" t="s">
        <v>4</v>
      </c>
      <c r="B131" s="640" t="s">
        <v>1018</v>
      </c>
      <c r="C131" s="640" t="s">
        <v>40</v>
      </c>
      <c r="D131" s="629" t="s">
        <v>5</v>
      </c>
      <c r="E131" s="629" t="s">
        <v>6</v>
      </c>
      <c r="F131" s="629" t="s">
        <v>7</v>
      </c>
      <c r="G131" s="629" t="s">
        <v>8</v>
      </c>
      <c r="H131" s="630" t="s">
        <v>9</v>
      </c>
      <c r="I131" s="631" t="s">
        <v>367</v>
      </c>
    </row>
    <row r="132" spans="1:9" s="549" customFormat="1" ht="150">
      <c r="A132" s="664" t="s">
        <v>1037</v>
      </c>
      <c r="B132" s="664" t="s">
        <v>1038</v>
      </c>
      <c r="C132" s="634" t="s">
        <v>245</v>
      </c>
      <c r="D132" s="634" t="s">
        <v>1056</v>
      </c>
      <c r="E132" s="653" t="s">
        <v>1052</v>
      </c>
      <c r="F132" s="542" t="s">
        <v>1045</v>
      </c>
      <c r="G132" s="542" t="s">
        <v>1046</v>
      </c>
      <c r="H132" s="664" t="s">
        <v>1049</v>
      </c>
      <c r="I132" s="675" t="s">
        <v>1032</v>
      </c>
    </row>
    <row r="133" spans="1:9" s="549" customFormat="1" ht="195.75" thickBot="1">
      <c r="A133" s="670" t="s">
        <v>1039</v>
      </c>
      <c r="B133" s="664" t="s">
        <v>1040</v>
      </c>
      <c r="C133" s="634" t="s">
        <v>1043</v>
      </c>
      <c r="D133" s="634" t="s">
        <v>1056</v>
      </c>
      <c r="E133" s="654" t="s">
        <v>1053</v>
      </c>
      <c r="F133" s="542" t="s">
        <v>1047</v>
      </c>
      <c r="G133" s="542" t="s">
        <v>1047</v>
      </c>
      <c r="H133" s="674" t="s">
        <v>1050</v>
      </c>
      <c r="I133" s="675" t="s">
        <v>1033</v>
      </c>
    </row>
    <row r="134" spans="1:9" s="549" customFormat="1" ht="135.75" thickBot="1">
      <c r="A134" s="664" t="s">
        <v>1037</v>
      </c>
      <c r="B134" s="664" t="s">
        <v>1038</v>
      </c>
      <c r="C134" s="634" t="s">
        <v>245</v>
      </c>
      <c r="D134" s="634" t="s">
        <v>1056</v>
      </c>
      <c r="E134" s="654" t="s">
        <v>1054</v>
      </c>
      <c r="F134" s="542" t="s">
        <v>1045</v>
      </c>
      <c r="G134" s="542" t="s">
        <v>1046</v>
      </c>
      <c r="H134" s="664" t="s">
        <v>1051</v>
      </c>
      <c r="I134" s="675" t="s">
        <v>1034</v>
      </c>
    </row>
    <row r="135" spans="1:9" s="549" customFormat="1" ht="135.75" thickBot="1">
      <c r="A135" s="664" t="s">
        <v>1041</v>
      </c>
      <c r="B135" s="664" t="s">
        <v>1042</v>
      </c>
      <c r="C135" s="634" t="s">
        <v>1044</v>
      </c>
      <c r="D135" s="634" t="s">
        <v>996</v>
      </c>
      <c r="E135" s="654" t="s">
        <v>1055</v>
      </c>
      <c r="F135" s="542" t="s">
        <v>1048</v>
      </c>
      <c r="G135" s="542" t="s">
        <v>1048</v>
      </c>
      <c r="H135" s="664" t="s">
        <v>1050</v>
      </c>
      <c r="I135" s="675" t="s">
        <v>1035</v>
      </c>
    </row>
    <row r="136" spans="1:9" s="549" customFormat="1" ht="15.75">
      <c r="A136" s="561"/>
      <c r="B136" s="559"/>
      <c r="C136" s="559"/>
      <c r="D136" s="619"/>
      <c r="E136" s="620" t="s">
        <v>19</v>
      </c>
      <c r="F136" s="591"/>
      <c r="G136" s="591"/>
      <c r="H136" s="669">
        <v>244</v>
      </c>
      <c r="I136" s="536"/>
    </row>
    <row r="137" spans="1:9" s="549" customFormat="1">
      <c r="A137" s="536"/>
      <c r="B137" s="536"/>
      <c r="C137" s="536"/>
      <c r="D137" s="536"/>
      <c r="E137" s="536"/>
      <c r="F137" s="536"/>
      <c r="G137" s="536"/>
      <c r="H137" s="621"/>
      <c r="I137" s="536"/>
    </row>
    <row r="138" spans="1:9" s="549" customFormat="1" ht="16.5" thickBot="1">
      <c r="A138" s="606"/>
      <c r="B138" s="606"/>
      <c r="C138" s="606"/>
      <c r="D138" s="622"/>
      <c r="E138" s="623"/>
      <c r="F138" s="624"/>
      <c r="G138" s="624"/>
      <c r="H138" s="608"/>
    </row>
    <row r="139" spans="1:9" s="549" customFormat="1" ht="16.5" thickBot="1">
      <c r="A139" s="760" t="s">
        <v>37</v>
      </c>
      <c r="B139" s="761"/>
      <c r="C139" s="761"/>
      <c r="D139" s="761"/>
      <c r="E139" s="761"/>
      <c r="F139" s="761"/>
      <c r="G139" s="761"/>
      <c r="H139" s="761"/>
      <c r="I139" s="762"/>
    </row>
    <row r="140" spans="1:9" s="549" customFormat="1" ht="15.75">
      <c r="A140" s="618" t="s">
        <v>4</v>
      </c>
      <c r="B140" s="640" t="s">
        <v>1018</v>
      </c>
      <c r="C140" s="640" t="s">
        <v>40</v>
      </c>
      <c r="D140" s="629" t="s">
        <v>5</v>
      </c>
      <c r="E140" s="629" t="s">
        <v>6</v>
      </c>
      <c r="F140" s="629" t="s">
        <v>7</v>
      </c>
      <c r="G140" s="629" t="s">
        <v>8</v>
      </c>
      <c r="H140" s="630" t="s">
        <v>9</v>
      </c>
      <c r="I140" s="590" t="s">
        <v>367</v>
      </c>
    </row>
    <row r="141" spans="1:9" s="549" customFormat="1" ht="90">
      <c r="A141" s="634" t="s">
        <v>1076</v>
      </c>
      <c r="B141" s="634" t="s">
        <v>1077</v>
      </c>
      <c r="C141" s="634" t="s">
        <v>1084</v>
      </c>
      <c r="D141" s="675" t="s">
        <v>1091</v>
      </c>
      <c r="E141" s="676" t="s">
        <v>1088</v>
      </c>
      <c r="F141" s="677" t="s">
        <v>1016</v>
      </c>
      <c r="G141" s="634" t="s">
        <v>1016</v>
      </c>
      <c r="H141" s="678">
        <v>6</v>
      </c>
      <c r="I141" s="664" t="s">
        <v>1093</v>
      </c>
    </row>
    <row r="142" spans="1:9" s="549" customFormat="1" ht="75">
      <c r="A142" s="634" t="s">
        <v>1078</v>
      </c>
      <c r="B142" s="634" t="s">
        <v>1079</v>
      </c>
      <c r="C142" s="634" t="s">
        <v>1085</v>
      </c>
      <c r="D142" s="675" t="s">
        <v>1091</v>
      </c>
      <c r="E142" s="676" t="s">
        <v>1089</v>
      </c>
      <c r="F142" s="677" t="s">
        <v>1016</v>
      </c>
      <c r="G142" s="634" t="s">
        <v>1016</v>
      </c>
      <c r="H142" s="678">
        <v>6</v>
      </c>
      <c r="I142" s="664" t="s">
        <v>1094</v>
      </c>
    </row>
    <row r="143" spans="1:9" s="549" customFormat="1" ht="60">
      <c r="A143" s="634" t="s">
        <v>1080</v>
      </c>
      <c r="B143" s="634" t="s">
        <v>1081</v>
      </c>
      <c r="C143" s="634" t="s">
        <v>1086</v>
      </c>
      <c r="D143" s="675" t="s">
        <v>1092</v>
      </c>
      <c r="E143" s="676" t="s">
        <v>1090</v>
      </c>
      <c r="F143" s="677" t="s">
        <v>1016</v>
      </c>
      <c r="G143" s="634" t="s">
        <v>1016</v>
      </c>
      <c r="H143" s="678">
        <v>10</v>
      </c>
      <c r="I143" s="664" t="s">
        <v>362</v>
      </c>
    </row>
    <row r="144" spans="1:9" s="549" customFormat="1" ht="75">
      <c r="A144" s="634" t="s">
        <v>1082</v>
      </c>
      <c r="B144" s="634" t="s">
        <v>1083</v>
      </c>
      <c r="C144" s="634" t="s">
        <v>1087</v>
      </c>
      <c r="D144" s="675" t="s">
        <v>1091</v>
      </c>
      <c r="E144" s="676" t="s">
        <v>1089</v>
      </c>
      <c r="F144" s="677" t="s">
        <v>1016</v>
      </c>
      <c r="G144" s="634" t="s">
        <v>1016</v>
      </c>
      <c r="H144" s="678">
        <v>6</v>
      </c>
      <c r="I144" s="664" t="s">
        <v>363</v>
      </c>
    </row>
    <row r="145" spans="1:9" s="549" customFormat="1" ht="16.5" thickBot="1">
      <c r="A145" s="625"/>
      <c r="B145" s="625"/>
      <c r="C145" s="625"/>
      <c r="D145" s="626"/>
      <c r="E145" s="627" t="s">
        <v>19</v>
      </c>
      <c r="F145" s="628"/>
      <c r="G145" s="628"/>
      <c r="H145" s="572">
        <f>SUM(H141:H144)</f>
        <v>28</v>
      </c>
      <c r="I145" s="598"/>
    </row>
    <row r="146" spans="1:9" s="549" customFormat="1" ht="16.5" thickBot="1">
      <c r="A146" s="765" t="s">
        <v>38</v>
      </c>
      <c r="B146" s="766"/>
      <c r="C146" s="766"/>
      <c r="D146" s="766"/>
      <c r="E146" s="766"/>
      <c r="F146" s="766"/>
      <c r="G146" s="766"/>
      <c r="H146" s="766"/>
      <c r="I146" s="767"/>
    </row>
    <row r="147" spans="1:9" s="549" customFormat="1" ht="16.5" thickBot="1">
      <c r="A147" s="618" t="s">
        <v>4</v>
      </c>
      <c r="B147" s="555" t="s">
        <v>1018</v>
      </c>
      <c r="C147" s="555" t="s">
        <v>40</v>
      </c>
      <c r="D147" s="629" t="s">
        <v>5</v>
      </c>
      <c r="E147" s="629" t="s">
        <v>6</v>
      </c>
      <c r="F147" s="629" t="s">
        <v>7</v>
      </c>
      <c r="G147" s="629" t="s">
        <v>8</v>
      </c>
      <c r="H147" s="630" t="s">
        <v>9</v>
      </c>
      <c r="I147" s="631" t="s">
        <v>367</v>
      </c>
    </row>
    <row r="148" spans="1:9" s="549" customFormat="1" ht="105">
      <c r="A148" s="537" t="s">
        <v>1020</v>
      </c>
      <c r="B148" s="537" t="s">
        <v>1021</v>
      </c>
      <c r="C148" s="537" t="s">
        <v>254</v>
      </c>
      <c r="D148" s="679" t="s">
        <v>250</v>
      </c>
      <c r="E148" s="680" t="s">
        <v>1057</v>
      </c>
      <c r="F148" s="613">
        <v>45540</v>
      </c>
      <c r="G148" s="613">
        <v>45540</v>
      </c>
      <c r="H148" s="621">
        <v>16</v>
      </c>
      <c r="I148" s="537" t="s">
        <v>388</v>
      </c>
    </row>
    <row r="149" spans="1:9" s="549" customFormat="1" ht="127.5" customHeight="1">
      <c r="A149" s="537" t="s">
        <v>1022</v>
      </c>
      <c r="B149" s="537" t="s">
        <v>1023</v>
      </c>
      <c r="C149" s="537" t="s">
        <v>1028</v>
      </c>
      <c r="D149" s="679" t="s">
        <v>250</v>
      </c>
      <c r="E149" s="680" t="s">
        <v>1058</v>
      </c>
      <c r="F149" s="613">
        <v>45540</v>
      </c>
      <c r="G149" s="613">
        <v>45540</v>
      </c>
      <c r="H149" s="621">
        <v>16</v>
      </c>
      <c r="I149" s="537" t="s">
        <v>389</v>
      </c>
    </row>
    <row r="150" spans="1:9" s="549" customFormat="1" ht="171.75" customHeight="1">
      <c r="A150" s="537" t="s">
        <v>1022</v>
      </c>
      <c r="B150" s="537" t="s">
        <v>1023</v>
      </c>
      <c r="C150" s="537" t="s">
        <v>1029</v>
      </c>
      <c r="D150" s="679" t="s">
        <v>250</v>
      </c>
      <c r="E150" s="680" t="s">
        <v>1059</v>
      </c>
      <c r="F150" s="613">
        <v>45553</v>
      </c>
      <c r="G150" s="613">
        <v>45553</v>
      </c>
      <c r="H150" s="621">
        <v>16</v>
      </c>
      <c r="I150" s="537" t="s">
        <v>1032</v>
      </c>
    </row>
    <row r="151" spans="1:9" s="549" customFormat="1" ht="168.75" customHeight="1">
      <c r="A151" s="537" t="s">
        <v>1024</v>
      </c>
      <c r="B151" s="537" t="s">
        <v>1025</v>
      </c>
      <c r="C151" s="537" t="s">
        <v>1030</v>
      </c>
      <c r="D151" s="679" t="s">
        <v>250</v>
      </c>
      <c r="E151" s="680" t="s">
        <v>1060</v>
      </c>
      <c r="F151" s="613">
        <v>45553</v>
      </c>
      <c r="G151" s="613">
        <v>45553</v>
      </c>
      <c r="H151" s="621">
        <v>16</v>
      </c>
      <c r="I151" s="537" t="s">
        <v>1033</v>
      </c>
    </row>
    <row r="152" spans="1:9" s="549" customFormat="1" ht="165">
      <c r="A152" s="537" t="s">
        <v>1026</v>
      </c>
      <c r="B152" s="537" t="s">
        <v>1027</v>
      </c>
      <c r="C152" s="537" t="s">
        <v>1031</v>
      </c>
      <c r="D152" s="679" t="s">
        <v>250</v>
      </c>
      <c r="E152" s="680" t="s">
        <v>1061</v>
      </c>
      <c r="F152" s="613">
        <v>45557</v>
      </c>
      <c r="G152" s="613">
        <v>45557</v>
      </c>
      <c r="H152" s="621">
        <v>12</v>
      </c>
      <c r="I152" s="537" t="s">
        <v>1034</v>
      </c>
    </row>
    <row r="153" spans="1:9" s="549" customFormat="1" ht="126.75" customHeight="1">
      <c r="A153" s="537" t="s">
        <v>1026</v>
      </c>
      <c r="B153" s="537" t="s">
        <v>1027</v>
      </c>
      <c r="C153" s="537" t="s">
        <v>1031</v>
      </c>
      <c r="D153" s="679" t="s">
        <v>250</v>
      </c>
      <c r="E153" s="680" t="s">
        <v>1062</v>
      </c>
      <c r="F153" s="613">
        <v>45563</v>
      </c>
      <c r="G153" s="613">
        <v>45563</v>
      </c>
      <c r="H153" s="621">
        <v>10</v>
      </c>
      <c r="I153" s="537" t="s">
        <v>1035</v>
      </c>
    </row>
    <row r="154" spans="1:9" s="549" customFormat="1" ht="107.25" customHeight="1">
      <c r="A154" s="537" t="s">
        <v>1020</v>
      </c>
      <c r="B154" s="537" t="s">
        <v>1021</v>
      </c>
      <c r="C154" s="537" t="s">
        <v>254</v>
      </c>
      <c r="D154" s="679" t="s">
        <v>250</v>
      </c>
      <c r="E154" s="680" t="s">
        <v>1063</v>
      </c>
      <c r="F154" s="613">
        <v>45565</v>
      </c>
      <c r="G154" s="613">
        <v>45565</v>
      </c>
      <c r="H154" s="621">
        <v>12</v>
      </c>
      <c r="I154" s="537" t="s">
        <v>1036</v>
      </c>
    </row>
    <row r="155" spans="1:9" s="549" customFormat="1" ht="16.5" thickBot="1">
      <c r="A155" s="562"/>
      <c r="B155" s="562"/>
      <c r="C155" s="562"/>
      <c r="D155" s="537"/>
      <c r="E155" s="635" t="s">
        <v>19</v>
      </c>
      <c r="F155" s="633"/>
      <c r="G155" s="636"/>
      <c r="H155" s="637">
        <f>SUM(H148:H154)</f>
        <v>98</v>
      </c>
      <c r="I155" s="638"/>
    </row>
    <row r="156" spans="1:9" s="549" customFormat="1" ht="16.5" thickBot="1">
      <c r="A156" s="606"/>
      <c r="B156" s="606"/>
      <c r="C156" s="606"/>
      <c r="D156" s="606"/>
      <c r="E156" s="606"/>
      <c r="F156" s="606"/>
      <c r="G156" s="606"/>
      <c r="H156" s="639"/>
    </row>
    <row r="157" spans="1:9" s="549" customFormat="1" ht="16.5" thickBot="1">
      <c r="A157" s="760" t="s">
        <v>39</v>
      </c>
      <c r="B157" s="761"/>
      <c r="C157" s="761"/>
      <c r="D157" s="761"/>
      <c r="E157" s="761"/>
      <c r="F157" s="761"/>
      <c r="G157" s="761"/>
      <c r="H157" s="761"/>
      <c r="I157" s="762"/>
    </row>
    <row r="158" spans="1:9" s="549" customFormat="1" ht="16.5" thickBot="1">
      <c r="A158" s="554" t="s">
        <v>4</v>
      </c>
      <c r="B158" s="640" t="s">
        <v>1018</v>
      </c>
      <c r="C158" s="640" t="s">
        <v>40</v>
      </c>
      <c r="D158" s="556" t="s">
        <v>5</v>
      </c>
      <c r="E158" s="556" t="s">
        <v>6</v>
      </c>
      <c r="F158" s="556" t="s">
        <v>7</v>
      </c>
      <c r="G158" s="556" t="s">
        <v>8</v>
      </c>
      <c r="H158" s="557" t="s">
        <v>9</v>
      </c>
      <c r="I158" s="590" t="s">
        <v>367</v>
      </c>
    </row>
    <row r="159" spans="1:9" s="549" customFormat="1" ht="135">
      <c r="A159" s="538" t="s">
        <v>1132</v>
      </c>
      <c r="B159" s="538" t="s">
        <v>1133</v>
      </c>
      <c r="C159" s="537" t="s">
        <v>1140</v>
      </c>
      <c r="D159" s="681" t="s">
        <v>736</v>
      </c>
      <c r="E159" s="668" t="s">
        <v>1129</v>
      </c>
      <c r="F159" s="641">
        <v>45544</v>
      </c>
      <c r="G159" s="641">
        <v>45544</v>
      </c>
      <c r="H159" s="682">
        <v>10</v>
      </c>
      <c r="I159" s="683">
        <v>20</v>
      </c>
    </row>
    <row r="160" spans="1:9" s="549" customFormat="1" ht="150">
      <c r="A160" s="538" t="s">
        <v>1134</v>
      </c>
      <c r="B160" s="538" t="s">
        <v>1135</v>
      </c>
      <c r="C160" s="537" t="s">
        <v>1141</v>
      </c>
      <c r="D160" s="681" t="s">
        <v>736</v>
      </c>
      <c r="E160" s="668" t="s">
        <v>1130</v>
      </c>
      <c r="F160" s="641">
        <v>45544</v>
      </c>
      <c r="G160" s="641">
        <v>45544</v>
      </c>
      <c r="H160" s="682">
        <v>10</v>
      </c>
      <c r="I160" s="683">
        <v>21</v>
      </c>
    </row>
    <row r="161" spans="1:9" s="549" customFormat="1" ht="135">
      <c r="A161" s="538" t="s">
        <v>1136</v>
      </c>
      <c r="B161" s="538" t="s">
        <v>1137</v>
      </c>
      <c r="C161" s="537" t="s">
        <v>814</v>
      </c>
      <c r="D161" s="681" t="s">
        <v>736</v>
      </c>
      <c r="E161" s="668" t="s">
        <v>1131</v>
      </c>
      <c r="F161" s="641">
        <v>45552</v>
      </c>
      <c r="G161" s="641">
        <v>45552</v>
      </c>
      <c r="H161" s="684">
        <v>10</v>
      </c>
      <c r="I161" s="683">
        <v>22</v>
      </c>
    </row>
    <row r="162" spans="1:9" s="549" customFormat="1" ht="135">
      <c r="A162" s="685" t="s">
        <v>1138</v>
      </c>
      <c r="B162" s="686" t="s">
        <v>1139</v>
      </c>
      <c r="C162" s="537" t="s">
        <v>816</v>
      </c>
      <c r="D162" s="681" t="s">
        <v>736</v>
      </c>
      <c r="E162" s="668" t="s">
        <v>1131</v>
      </c>
      <c r="F162" s="641">
        <v>45552</v>
      </c>
      <c r="G162" s="641">
        <v>45552</v>
      </c>
      <c r="H162" s="682">
        <v>10</v>
      </c>
      <c r="I162" s="683">
        <v>23</v>
      </c>
    </row>
    <row r="163" spans="1:9" s="549" customFormat="1" ht="15.75">
      <c r="A163" s="603"/>
      <c r="B163" s="603"/>
      <c r="C163" s="603"/>
      <c r="D163" s="642"/>
      <c r="E163" s="643" t="s">
        <v>19</v>
      </c>
      <c r="F163" s="644"/>
      <c r="G163" s="644"/>
      <c r="H163" s="637">
        <f>SUM(H159:H162)</f>
        <v>40</v>
      </c>
      <c r="I163" s="536"/>
    </row>
    <row r="164" spans="1:9" s="549" customFormat="1" ht="15.75">
      <c r="A164" s="536"/>
      <c r="B164" s="536"/>
      <c r="C164" s="536"/>
      <c r="D164" s="536"/>
      <c r="E164" s="536"/>
      <c r="F164" s="536"/>
      <c r="G164" s="645"/>
      <c r="H164" s="646"/>
    </row>
    <row r="165" spans="1:9" s="549" customFormat="1" ht="15.75">
      <c r="G165" s="604" t="s">
        <v>19</v>
      </c>
      <c r="H165" s="647">
        <v>4971</v>
      </c>
    </row>
    <row r="166" spans="1:9" s="549" customFormat="1"/>
    <row r="167" spans="1:9" s="549" customFormat="1"/>
    <row r="168" spans="1:9" s="549" customFormat="1"/>
    <row r="169" spans="1:9" s="549" customFormat="1"/>
  </sheetData>
  <mergeCells count="19">
    <mergeCell ref="A146:I146"/>
    <mergeCell ref="A130:I130"/>
    <mergeCell ref="A139:I139"/>
    <mergeCell ref="A157:I157"/>
    <mergeCell ref="A96:E96"/>
    <mergeCell ref="A103:E103"/>
    <mergeCell ref="F103:G103"/>
    <mergeCell ref="A98:I98"/>
    <mergeCell ref="A104:I104"/>
    <mergeCell ref="A109:I109"/>
    <mergeCell ref="A115:I115"/>
    <mergeCell ref="A122:I122"/>
    <mergeCell ref="A82:I82"/>
    <mergeCell ref="A89:I89"/>
    <mergeCell ref="A1:I1"/>
    <mergeCell ref="A2:I2"/>
    <mergeCell ref="A3:I3"/>
    <mergeCell ref="A4:I4"/>
    <mergeCell ref="A68:I6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tabSelected="1" topLeftCell="A144" zoomScale="80" zoomScaleNormal="80" workbookViewId="0">
      <selection activeCell="L137" sqref="L137"/>
    </sheetView>
  </sheetViews>
  <sheetFormatPr baseColWidth="10" defaultRowHeight="15"/>
  <cols>
    <col min="1" max="1" width="13" style="803" bestFit="1" customWidth="1"/>
    <col min="2" max="2" width="12.7109375" style="803" bestFit="1" customWidth="1"/>
    <col min="3" max="3" width="15" style="803" bestFit="1" customWidth="1"/>
    <col min="4" max="5" width="15.42578125" style="803" customWidth="1"/>
    <col min="6" max="6" width="24.140625" style="803" customWidth="1"/>
    <col min="7" max="7" width="14.7109375" style="803" bestFit="1" customWidth="1"/>
    <col min="8" max="8" width="14.140625" style="803" bestFit="1" customWidth="1"/>
    <col min="9" max="9" width="52.85546875" style="803" customWidth="1"/>
    <col min="10" max="10" width="11.42578125" style="803" customWidth="1"/>
    <col min="11" max="16384" width="11.42578125" style="803"/>
  </cols>
  <sheetData>
    <row r="1" spans="1:9" ht="15.75">
      <c r="A1" s="896" t="s">
        <v>0</v>
      </c>
      <c r="B1" s="896"/>
      <c r="C1" s="896"/>
      <c r="D1" s="896"/>
      <c r="E1" s="896"/>
      <c r="F1" s="896"/>
      <c r="G1" s="896"/>
      <c r="H1" s="896"/>
      <c r="I1" s="896"/>
    </row>
    <row r="2" spans="1:9" ht="15.75">
      <c r="A2" s="896" t="s">
        <v>1486</v>
      </c>
      <c r="B2" s="896"/>
      <c r="C2" s="896"/>
      <c r="D2" s="896"/>
      <c r="E2" s="896"/>
      <c r="F2" s="896"/>
      <c r="G2" s="896"/>
      <c r="H2" s="896"/>
      <c r="I2" s="896"/>
    </row>
    <row r="3" spans="1:9">
      <c r="A3" s="802" t="s">
        <v>256</v>
      </c>
      <c r="B3" s="802"/>
      <c r="C3" s="802"/>
      <c r="D3" s="802"/>
      <c r="E3" s="802"/>
      <c r="F3" s="802"/>
      <c r="G3" s="802"/>
      <c r="H3" s="802"/>
      <c r="I3" s="802"/>
    </row>
    <row r="4" spans="1:9" ht="15.75" thickBot="1">
      <c r="A4" s="834" t="s">
        <v>3</v>
      </c>
      <c r="B4" s="834"/>
      <c r="C4" s="834"/>
      <c r="D4" s="834"/>
      <c r="E4" s="834"/>
      <c r="F4" s="834"/>
      <c r="G4" s="834"/>
      <c r="H4" s="834"/>
      <c r="I4" s="834"/>
    </row>
    <row r="5" spans="1:9" ht="15.75" thickBot="1">
      <c r="A5" s="804" t="s">
        <v>40</v>
      </c>
      <c r="B5" s="805" t="s">
        <v>7</v>
      </c>
      <c r="C5" s="805" t="s">
        <v>8</v>
      </c>
      <c r="D5" s="806" t="s">
        <v>4</v>
      </c>
      <c r="E5" s="804" t="s">
        <v>1018</v>
      </c>
      <c r="F5" s="805" t="s">
        <v>5</v>
      </c>
      <c r="G5" s="807" t="s">
        <v>9</v>
      </c>
      <c r="H5" s="808" t="s">
        <v>367</v>
      </c>
      <c r="I5" s="805" t="s">
        <v>6</v>
      </c>
    </row>
    <row r="6" spans="1:9" ht="31.5">
      <c r="A6" s="701" t="s">
        <v>158</v>
      </c>
      <c r="B6" s="298" t="s">
        <v>1016</v>
      </c>
      <c r="C6" s="298" t="s">
        <v>1017</v>
      </c>
      <c r="D6" s="296" t="s">
        <v>1409</v>
      </c>
      <c r="E6" s="809" t="s">
        <v>1410</v>
      </c>
      <c r="F6" s="296" t="s">
        <v>1434</v>
      </c>
      <c r="G6" s="311">
        <v>17.5</v>
      </c>
      <c r="H6" s="810" t="s">
        <v>1445</v>
      </c>
      <c r="I6" s="811" t="s">
        <v>1365</v>
      </c>
    </row>
    <row r="7" spans="1:9" ht="47.25">
      <c r="A7" s="812" t="s">
        <v>65</v>
      </c>
      <c r="B7" s="298" t="s">
        <v>397</v>
      </c>
      <c r="C7" s="298" t="s">
        <v>397</v>
      </c>
      <c r="D7" s="811" t="s">
        <v>845</v>
      </c>
      <c r="E7" s="813" t="s">
        <v>1411</v>
      </c>
      <c r="F7" s="814" t="s">
        <v>1435</v>
      </c>
      <c r="G7" s="815">
        <v>10</v>
      </c>
      <c r="H7" s="816" t="s">
        <v>1446</v>
      </c>
      <c r="I7" s="817" t="s">
        <v>1366</v>
      </c>
    </row>
    <row r="8" spans="1:9" ht="51" customHeight="1">
      <c r="A8" s="812" t="s">
        <v>64</v>
      </c>
      <c r="B8" s="298" t="s">
        <v>1405</v>
      </c>
      <c r="C8" s="298" t="s">
        <v>1405</v>
      </c>
      <c r="D8" s="811" t="s">
        <v>1412</v>
      </c>
      <c r="E8" s="813" t="s">
        <v>1413</v>
      </c>
      <c r="F8" s="811" t="s">
        <v>1435</v>
      </c>
      <c r="G8" s="815">
        <v>16</v>
      </c>
      <c r="H8" s="816" t="s">
        <v>1447</v>
      </c>
      <c r="I8" s="817" t="s">
        <v>1367</v>
      </c>
    </row>
    <row r="9" spans="1:9" ht="51" customHeight="1">
      <c r="A9" s="701" t="s">
        <v>1211</v>
      </c>
      <c r="B9" s="298" t="s">
        <v>1405</v>
      </c>
      <c r="C9" s="298" t="s">
        <v>1117</v>
      </c>
      <c r="D9" s="296" t="s">
        <v>1069</v>
      </c>
      <c r="E9" s="809" t="s">
        <v>1414</v>
      </c>
      <c r="F9" s="300" t="s">
        <v>1436</v>
      </c>
      <c r="G9" s="311">
        <v>32</v>
      </c>
      <c r="H9" s="810" t="s">
        <v>1448</v>
      </c>
      <c r="I9" s="818" t="s">
        <v>1368</v>
      </c>
    </row>
    <row r="10" spans="1:9" ht="51" customHeight="1">
      <c r="A10" s="701" t="s">
        <v>1211</v>
      </c>
      <c r="B10" s="298" t="s">
        <v>396</v>
      </c>
      <c r="C10" s="298" t="s">
        <v>704</v>
      </c>
      <c r="D10" s="296" t="s">
        <v>1069</v>
      </c>
      <c r="E10" s="809" t="s">
        <v>1414</v>
      </c>
      <c r="F10" s="300" t="s">
        <v>1437</v>
      </c>
      <c r="G10" s="311">
        <v>48</v>
      </c>
      <c r="H10" s="810" t="s">
        <v>1449</v>
      </c>
      <c r="I10" s="818" t="s">
        <v>1369</v>
      </c>
    </row>
    <row r="11" spans="1:9" ht="63">
      <c r="A11" s="812" t="s">
        <v>1219</v>
      </c>
      <c r="B11" s="298" t="s">
        <v>1117</v>
      </c>
      <c r="C11" s="298" t="s">
        <v>746</v>
      </c>
      <c r="D11" s="811" t="s">
        <v>1415</v>
      </c>
      <c r="E11" s="813" t="s">
        <v>1416</v>
      </c>
      <c r="F11" s="811" t="s">
        <v>1438</v>
      </c>
      <c r="G11" s="815">
        <v>48</v>
      </c>
      <c r="H11" s="816" t="s">
        <v>1450</v>
      </c>
      <c r="I11" s="811" t="s">
        <v>1370</v>
      </c>
    </row>
    <row r="12" spans="1:9" ht="63">
      <c r="A12" s="701" t="s">
        <v>1220</v>
      </c>
      <c r="B12" s="298" t="s">
        <v>1117</v>
      </c>
      <c r="C12" s="298" t="s">
        <v>746</v>
      </c>
      <c r="D12" s="296" t="s">
        <v>1417</v>
      </c>
      <c r="E12" s="809" t="s">
        <v>1418</v>
      </c>
      <c r="F12" s="296" t="s">
        <v>1438</v>
      </c>
      <c r="G12" s="311">
        <v>48</v>
      </c>
      <c r="H12" s="810" t="s">
        <v>1451</v>
      </c>
      <c r="I12" s="296" t="s">
        <v>1370</v>
      </c>
    </row>
    <row r="13" spans="1:9" ht="51" customHeight="1">
      <c r="A13" s="701" t="s">
        <v>757</v>
      </c>
      <c r="B13" s="298" t="s">
        <v>644</v>
      </c>
      <c r="C13" s="298" t="s">
        <v>644</v>
      </c>
      <c r="D13" s="296" t="s">
        <v>1419</v>
      </c>
      <c r="E13" s="809" t="s">
        <v>1420</v>
      </c>
      <c r="F13" s="300" t="s">
        <v>1437</v>
      </c>
      <c r="G13" s="311">
        <v>6</v>
      </c>
      <c r="H13" s="810" t="s">
        <v>1452</v>
      </c>
      <c r="I13" s="296" t="s">
        <v>1371</v>
      </c>
    </row>
    <row r="14" spans="1:9" ht="51" customHeight="1">
      <c r="A14" s="701" t="s">
        <v>757</v>
      </c>
      <c r="B14" s="298" t="s">
        <v>1406</v>
      </c>
      <c r="C14" s="298" t="s">
        <v>651</v>
      </c>
      <c r="D14" s="296" t="s">
        <v>1419</v>
      </c>
      <c r="E14" s="809" t="s">
        <v>1420</v>
      </c>
      <c r="F14" s="300" t="s">
        <v>1436</v>
      </c>
      <c r="G14" s="311">
        <v>6</v>
      </c>
      <c r="H14" s="810" t="s">
        <v>1453</v>
      </c>
      <c r="I14" s="296" t="s">
        <v>1372</v>
      </c>
    </row>
    <row r="15" spans="1:9" ht="51" customHeight="1">
      <c r="A15" s="701" t="s">
        <v>757</v>
      </c>
      <c r="B15" s="298" t="s">
        <v>1407</v>
      </c>
      <c r="C15" s="298" t="s">
        <v>1407</v>
      </c>
      <c r="D15" s="296" t="s">
        <v>1419</v>
      </c>
      <c r="E15" s="809" t="s">
        <v>1420</v>
      </c>
      <c r="F15" s="300" t="s">
        <v>1436</v>
      </c>
      <c r="G15" s="311">
        <v>6</v>
      </c>
      <c r="H15" s="810" t="s">
        <v>1454</v>
      </c>
      <c r="I15" s="296" t="s">
        <v>1373</v>
      </c>
    </row>
    <row r="16" spans="1:9" ht="51" customHeight="1">
      <c r="A16" s="701" t="s">
        <v>757</v>
      </c>
      <c r="B16" s="298" t="s">
        <v>1011</v>
      </c>
      <c r="C16" s="298" t="s">
        <v>1011</v>
      </c>
      <c r="D16" s="296" t="s">
        <v>1419</v>
      </c>
      <c r="E16" s="809" t="s">
        <v>1420</v>
      </c>
      <c r="F16" s="300" t="s">
        <v>1439</v>
      </c>
      <c r="G16" s="311">
        <v>6</v>
      </c>
      <c r="H16" s="810" t="s">
        <v>1455</v>
      </c>
      <c r="I16" s="296" t="s">
        <v>1374</v>
      </c>
    </row>
    <row r="17" spans="1:9" ht="51" customHeight="1">
      <c r="A17" s="701" t="s">
        <v>757</v>
      </c>
      <c r="B17" s="298" t="s">
        <v>1046</v>
      </c>
      <c r="C17" s="298" t="s">
        <v>1046</v>
      </c>
      <c r="D17" s="296" t="s">
        <v>1421</v>
      </c>
      <c r="E17" s="809" t="s">
        <v>1420</v>
      </c>
      <c r="F17" s="300" t="s">
        <v>1437</v>
      </c>
      <c r="G17" s="311">
        <v>6</v>
      </c>
      <c r="H17" s="810" t="s">
        <v>1456</v>
      </c>
      <c r="I17" s="296" t="s">
        <v>1375</v>
      </c>
    </row>
    <row r="18" spans="1:9" ht="51" customHeight="1">
      <c r="A18" s="701" t="s">
        <v>757</v>
      </c>
      <c r="B18" s="819">
        <v>45523</v>
      </c>
      <c r="C18" s="819">
        <v>45523</v>
      </c>
      <c r="D18" s="296" t="s">
        <v>1419</v>
      </c>
      <c r="E18" s="809" t="s">
        <v>1420</v>
      </c>
      <c r="F18" s="300" t="s">
        <v>1436</v>
      </c>
      <c r="G18" s="311">
        <v>6</v>
      </c>
      <c r="H18" s="810" t="s">
        <v>1457</v>
      </c>
      <c r="I18" s="296" t="s">
        <v>1376</v>
      </c>
    </row>
    <row r="19" spans="1:9" ht="63">
      <c r="A19" s="701" t="s">
        <v>754</v>
      </c>
      <c r="B19" s="298" t="s">
        <v>1005</v>
      </c>
      <c r="C19" s="298" t="s">
        <v>1005</v>
      </c>
      <c r="D19" s="296" t="s">
        <v>1422</v>
      </c>
      <c r="E19" s="809" t="s">
        <v>1423</v>
      </c>
      <c r="F19" s="300" t="s">
        <v>1223</v>
      </c>
      <c r="G19" s="311">
        <v>10</v>
      </c>
      <c r="H19" s="810" t="s">
        <v>1458</v>
      </c>
      <c r="I19" s="296" t="s">
        <v>1377</v>
      </c>
    </row>
    <row r="20" spans="1:9" ht="63">
      <c r="A20" s="701" t="s">
        <v>1220</v>
      </c>
      <c r="B20" s="298" t="s">
        <v>704</v>
      </c>
      <c r="C20" s="298" t="s">
        <v>1408</v>
      </c>
      <c r="D20" s="296" t="s">
        <v>1417</v>
      </c>
      <c r="E20" s="300" t="s">
        <v>1418</v>
      </c>
      <c r="F20" s="296" t="s">
        <v>1440</v>
      </c>
      <c r="G20" s="311">
        <v>32</v>
      </c>
      <c r="H20" s="810" t="s">
        <v>1459</v>
      </c>
      <c r="I20" s="296" t="s">
        <v>1378</v>
      </c>
    </row>
    <row r="21" spans="1:9" ht="63">
      <c r="A21" s="701" t="s">
        <v>66</v>
      </c>
      <c r="B21" s="298" t="s">
        <v>397</v>
      </c>
      <c r="C21" s="298" t="s">
        <v>397</v>
      </c>
      <c r="D21" s="296" t="s">
        <v>841</v>
      </c>
      <c r="E21" s="809" t="s">
        <v>1424</v>
      </c>
      <c r="F21" s="300" t="s">
        <v>1435</v>
      </c>
      <c r="G21" s="311">
        <v>10</v>
      </c>
      <c r="H21" s="810" t="s">
        <v>1460</v>
      </c>
      <c r="I21" s="296" t="s">
        <v>1379</v>
      </c>
    </row>
    <row r="22" spans="1:9" ht="63">
      <c r="A22" s="701" t="s">
        <v>225</v>
      </c>
      <c r="B22" s="298" t="s">
        <v>1011</v>
      </c>
      <c r="C22" s="298" t="s">
        <v>745</v>
      </c>
      <c r="D22" s="296" t="s">
        <v>833</v>
      </c>
      <c r="E22" s="809" t="s">
        <v>1274</v>
      </c>
      <c r="F22" s="300" t="s">
        <v>1251</v>
      </c>
      <c r="G22" s="311">
        <v>20</v>
      </c>
      <c r="H22" s="810" t="s">
        <v>1461</v>
      </c>
      <c r="I22" s="811" t="s">
        <v>1380</v>
      </c>
    </row>
    <row r="23" spans="1:9" ht="66" customHeight="1">
      <c r="A23" s="701" t="s">
        <v>225</v>
      </c>
      <c r="B23" s="298" t="s">
        <v>1013</v>
      </c>
      <c r="C23" s="298" t="s">
        <v>1047</v>
      </c>
      <c r="D23" s="296" t="s">
        <v>833</v>
      </c>
      <c r="E23" s="809" t="s">
        <v>1274</v>
      </c>
      <c r="F23" s="300" t="s">
        <v>1251</v>
      </c>
      <c r="G23" s="311">
        <v>20</v>
      </c>
      <c r="H23" s="810" t="s">
        <v>1462</v>
      </c>
      <c r="I23" s="296" t="s">
        <v>1381</v>
      </c>
    </row>
    <row r="24" spans="1:9" ht="63">
      <c r="A24" s="701" t="s">
        <v>225</v>
      </c>
      <c r="B24" s="298" t="s">
        <v>1003</v>
      </c>
      <c r="C24" s="298" t="s">
        <v>1045</v>
      </c>
      <c r="D24" s="296" t="s">
        <v>833</v>
      </c>
      <c r="E24" s="809" t="s">
        <v>1274</v>
      </c>
      <c r="F24" s="300" t="s">
        <v>1436</v>
      </c>
      <c r="G24" s="311">
        <v>12</v>
      </c>
      <c r="H24" s="810" t="s">
        <v>1463</v>
      </c>
      <c r="I24" s="296" t="s">
        <v>1382</v>
      </c>
    </row>
    <row r="25" spans="1:9" ht="63">
      <c r="A25" s="701" t="s">
        <v>225</v>
      </c>
      <c r="B25" s="298" t="s">
        <v>1015</v>
      </c>
      <c r="C25" s="298" t="s">
        <v>1015</v>
      </c>
      <c r="D25" s="296" t="s">
        <v>833</v>
      </c>
      <c r="E25" s="809" t="s">
        <v>1274</v>
      </c>
      <c r="F25" s="296" t="s">
        <v>1255</v>
      </c>
      <c r="G25" s="311">
        <v>4</v>
      </c>
      <c r="H25" s="810" t="s">
        <v>1464</v>
      </c>
      <c r="I25" s="296" t="s">
        <v>1383</v>
      </c>
    </row>
    <row r="26" spans="1:9" ht="68.25" customHeight="1">
      <c r="A26" s="701" t="s">
        <v>225</v>
      </c>
      <c r="B26" s="298" t="s">
        <v>1231</v>
      </c>
      <c r="C26" s="298" t="s">
        <v>1232</v>
      </c>
      <c r="D26" s="296" t="s">
        <v>833</v>
      </c>
      <c r="E26" s="809" t="s">
        <v>1274</v>
      </c>
      <c r="F26" s="300" t="s">
        <v>1255</v>
      </c>
      <c r="G26" s="311">
        <v>8</v>
      </c>
      <c r="H26" s="810" t="s">
        <v>1465</v>
      </c>
      <c r="I26" s="296" t="s">
        <v>1384</v>
      </c>
    </row>
    <row r="27" spans="1:9" ht="63">
      <c r="A27" s="701" t="s">
        <v>222</v>
      </c>
      <c r="B27" s="298" t="s">
        <v>1006</v>
      </c>
      <c r="C27" s="298" t="s">
        <v>1006</v>
      </c>
      <c r="D27" s="296" t="s">
        <v>1221</v>
      </c>
      <c r="E27" s="809" t="s">
        <v>1425</v>
      </c>
      <c r="F27" s="300" t="s">
        <v>1436</v>
      </c>
      <c r="G27" s="311">
        <v>6</v>
      </c>
      <c r="H27" s="810" t="s">
        <v>1466</v>
      </c>
      <c r="I27" s="296" t="s">
        <v>1385</v>
      </c>
    </row>
    <row r="28" spans="1:9" ht="63" customHeight="1">
      <c r="A28" s="812" t="s">
        <v>155</v>
      </c>
      <c r="B28" s="298" t="s">
        <v>1108</v>
      </c>
      <c r="C28" s="298" t="s">
        <v>1250</v>
      </c>
      <c r="D28" s="811" t="s">
        <v>1426</v>
      </c>
      <c r="E28" s="813" t="s">
        <v>1427</v>
      </c>
      <c r="F28" s="814" t="s">
        <v>1437</v>
      </c>
      <c r="G28" s="815">
        <v>12</v>
      </c>
      <c r="H28" s="816" t="s">
        <v>1467</v>
      </c>
      <c r="I28" s="296" t="s">
        <v>1386</v>
      </c>
    </row>
    <row r="29" spans="1:9" ht="63">
      <c r="A29" s="812" t="s">
        <v>762</v>
      </c>
      <c r="B29" s="298" t="s">
        <v>347</v>
      </c>
      <c r="C29" s="298" t="s">
        <v>396</v>
      </c>
      <c r="D29" s="811" t="s">
        <v>840</v>
      </c>
      <c r="E29" s="813" t="s">
        <v>1216</v>
      </c>
      <c r="F29" s="814" t="s">
        <v>1247</v>
      </c>
      <c r="G29" s="815">
        <v>94</v>
      </c>
      <c r="H29" s="816" t="s">
        <v>1468</v>
      </c>
      <c r="I29" s="296" t="s">
        <v>1387</v>
      </c>
    </row>
    <row r="30" spans="1:9" ht="51" customHeight="1">
      <c r="A30" s="701" t="s">
        <v>222</v>
      </c>
      <c r="B30" s="298" t="s">
        <v>998</v>
      </c>
      <c r="C30" s="298" t="s">
        <v>1108</v>
      </c>
      <c r="D30" s="296" t="s">
        <v>1221</v>
      </c>
      <c r="E30" s="809" t="s">
        <v>1222</v>
      </c>
      <c r="F30" s="300" t="s">
        <v>1223</v>
      </c>
      <c r="G30" s="311">
        <v>24</v>
      </c>
      <c r="H30" s="810" t="s">
        <v>1469</v>
      </c>
      <c r="I30" s="296" t="s">
        <v>1388</v>
      </c>
    </row>
    <row r="31" spans="1:9" ht="47.25">
      <c r="A31" s="701" t="s">
        <v>222</v>
      </c>
      <c r="B31" s="298" t="s">
        <v>346</v>
      </c>
      <c r="C31" s="298" t="s">
        <v>704</v>
      </c>
      <c r="D31" s="296" t="s">
        <v>1221</v>
      </c>
      <c r="E31" s="809" t="s">
        <v>1222</v>
      </c>
      <c r="F31" s="300" t="s">
        <v>1223</v>
      </c>
      <c r="G31" s="311">
        <v>30</v>
      </c>
      <c r="H31" s="810" t="s">
        <v>1470</v>
      </c>
      <c r="I31" s="296" t="s">
        <v>1389</v>
      </c>
    </row>
    <row r="32" spans="1:9" ht="47.25">
      <c r="A32" s="701" t="s">
        <v>222</v>
      </c>
      <c r="B32" s="298" t="s">
        <v>1260</v>
      </c>
      <c r="C32" s="298" t="s">
        <v>1260</v>
      </c>
      <c r="D32" s="296" t="s">
        <v>1221</v>
      </c>
      <c r="E32" s="809" t="s">
        <v>1222</v>
      </c>
      <c r="F32" s="300" t="s">
        <v>1223</v>
      </c>
      <c r="G32" s="311">
        <v>6</v>
      </c>
      <c r="H32" s="810" t="s">
        <v>1471</v>
      </c>
      <c r="I32" s="296" t="s">
        <v>1390</v>
      </c>
    </row>
    <row r="33" spans="1:9" ht="47.25">
      <c r="A33" s="701" t="s">
        <v>222</v>
      </c>
      <c r="B33" s="298" t="s">
        <v>655</v>
      </c>
      <c r="C33" s="298" t="s">
        <v>644</v>
      </c>
      <c r="D33" s="296" t="s">
        <v>1221</v>
      </c>
      <c r="E33" s="809" t="s">
        <v>1222</v>
      </c>
      <c r="F33" s="300" t="s">
        <v>1223</v>
      </c>
      <c r="G33" s="311">
        <v>18</v>
      </c>
      <c r="H33" s="810" t="s">
        <v>1224</v>
      </c>
      <c r="I33" s="296" t="s">
        <v>1225</v>
      </c>
    </row>
    <row r="34" spans="1:9" ht="47.25">
      <c r="A34" s="701" t="s">
        <v>222</v>
      </c>
      <c r="B34" s="298" t="s">
        <v>393</v>
      </c>
      <c r="C34" s="298" t="s">
        <v>1006</v>
      </c>
      <c r="D34" s="296" t="s">
        <v>1221</v>
      </c>
      <c r="E34" s="809" t="s">
        <v>1222</v>
      </c>
      <c r="F34" s="300" t="s">
        <v>1223</v>
      </c>
      <c r="G34" s="311">
        <v>30</v>
      </c>
      <c r="H34" s="810" t="s">
        <v>1226</v>
      </c>
      <c r="I34" s="296" t="s">
        <v>1227</v>
      </c>
    </row>
    <row r="35" spans="1:9" ht="47.25">
      <c r="A35" s="701" t="s">
        <v>222</v>
      </c>
      <c r="B35" s="298" t="s">
        <v>1228</v>
      </c>
      <c r="C35" s="298" t="s">
        <v>1228</v>
      </c>
      <c r="D35" s="296" t="s">
        <v>1221</v>
      </c>
      <c r="E35" s="809" t="s">
        <v>1222</v>
      </c>
      <c r="F35" s="300" t="s">
        <v>1223</v>
      </c>
      <c r="G35" s="311">
        <v>22</v>
      </c>
      <c r="H35" s="810" t="s">
        <v>1229</v>
      </c>
      <c r="I35" s="296" t="s">
        <v>1230</v>
      </c>
    </row>
    <row r="36" spans="1:9" ht="47.25">
      <c r="A36" s="701" t="s">
        <v>222</v>
      </c>
      <c r="B36" s="298" t="s">
        <v>1231</v>
      </c>
      <c r="C36" s="298" t="s">
        <v>1232</v>
      </c>
      <c r="D36" s="296" t="s">
        <v>1221</v>
      </c>
      <c r="E36" s="809" t="s">
        <v>1222</v>
      </c>
      <c r="F36" s="300" t="s">
        <v>1223</v>
      </c>
      <c r="G36" s="311">
        <v>12</v>
      </c>
      <c r="H36" s="810" t="s">
        <v>1233</v>
      </c>
      <c r="I36" s="296" t="s">
        <v>1234</v>
      </c>
    </row>
    <row r="37" spans="1:9" ht="47.25">
      <c r="A37" s="701" t="s">
        <v>222</v>
      </c>
      <c r="B37" s="298" t="s">
        <v>1011</v>
      </c>
      <c r="C37" s="298" t="s">
        <v>745</v>
      </c>
      <c r="D37" s="296" t="s">
        <v>1221</v>
      </c>
      <c r="E37" s="296" t="s">
        <v>1222</v>
      </c>
      <c r="F37" s="300" t="s">
        <v>1223</v>
      </c>
      <c r="G37" s="311">
        <v>30</v>
      </c>
      <c r="H37" s="810" t="s">
        <v>1235</v>
      </c>
      <c r="I37" s="296" t="s">
        <v>1236</v>
      </c>
    </row>
    <row r="38" spans="1:9" ht="47.25">
      <c r="A38" s="701" t="s">
        <v>222</v>
      </c>
      <c r="B38" s="298" t="s">
        <v>656</v>
      </c>
      <c r="C38" s="298" t="s">
        <v>656</v>
      </c>
      <c r="D38" s="300" t="s">
        <v>1237</v>
      </c>
      <c r="E38" s="296" t="s">
        <v>1238</v>
      </c>
      <c r="F38" s="300" t="s">
        <v>1239</v>
      </c>
      <c r="G38" s="311">
        <v>6</v>
      </c>
      <c r="H38" s="810" t="s">
        <v>1240</v>
      </c>
      <c r="I38" s="296" t="s">
        <v>1241</v>
      </c>
    </row>
    <row r="39" spans="1:9" ht="47.25">
      <c r="A39" s="701" t="s">
        <v>222</v>
      </c>
      <c r="B39" s="298" t="s">
        <v>1013</v>
      </c>
      <c r="C39" s="298" t="s">
        <v>1047</v>
      </c>
      <c r="D39" s="300" t="s">
        <v>1237</v>
      </c>
      <c r="E39" s="809" t="s">
        <v>1238</v>
      </c>
      <c r="F39" s="300" t="s">
        <v>1223</v>
      </c>
      <c r="G39" s="311">
        <v>30</v>
      </c>
      <c r="H39" s="810" t="s">
        <v>1242</v>
      </c>
      <c r="I39" s="296" t="s">
        <v>1243</v>
      </c>
    </row>
    <row r="40" spans="1:9" ht="47.25">
      <c r="A40" s="701" t="s">
        <v>222</v>
      </c>
      <c r="B40" s="298" t="s">
        <v>217</v>
      </c>
      <c r="C40" s="298" t="s">
        <v>272</v>
      </c>
      <c r="D40" s="300" t="s">
        <v>1237</v>
      </c>
      <c r="E40" s="809" t="s">
        <v>1238</v>
      </c>
      <c r="F40" s="300" t="s">
        <v>1244</v>
      </c>
      <c r="G40" s="311">
        <v>30</v>
      </c>
      <c r="H40" s="810" t="s">
        <v>1245</v>
      </c>
      <c r="I40" s="296" t="s">
        <v>1246</v>
      </c>
    </row>
    <row r="41" spans="1:9" ht="63" customHeight="1">
      <c r="A41" s="701" t="s">
        <v>66</v>
      </c>
      <c r="B41" s="298" t="s">
        <v>347</v>
      </c>
      <c r="C41" s="298" t="s">
        <v>396</v>
      </c>
      <c r="D41" s="300" t="s">
        <v>841</v>
      </c>
      <c r="E41" s="809" t="s">
        <v>868</v>
      </c>
      <c r="F41" s="300" t="s">
        <v>1247</v>
      </c>
      <c r="G41" s="311">
        <v>94</v>
      </c>
      <c r="H41" s="810" t="s">
        <v>1248</v>
      </c>
      <c r="I41" s="296" t="s">
        <v>1249</v>
      </c>
    </row>
    <row r="42" spans="1:9" ht="47.25">
      <c r="A42" s="701" t="s">
        <v>223</v>
      </c>
      <c r="B42" s="298" t="s">
        <v>998</v>
      </c>
      <c r="C42" s="298" t="s">
        <v>1250</v>
      </c>
      <c r="D42" s="300" t="s">
        <v>1041</v>
      </c>
      <c r="E42" s="809" t="s">
        <v>862</v>
      </c>
      <c r="F42" s="300" t="s">
        <v>1251</v>
      </c>
      <c r="G42" s="311">
        <v>20</v>
      </c>
      <c r="H42" s="810" t="s">
        <v>1252</v>
      </c>
      <c r="I42" s="296" t="s">
        <v>1253</v>
      </c>
    </row>
    <row r="43" spans="1:9" ht="47.25">
      <c r="A43" s="701" t="s">
        <v>223</v>
      </c>
      <c r="B43" s="298" t="s">
        <v>1000</v>
      </c>
      <c r="C43" s="298" t="s">
        <v>1045</v>
      </c>
      <c r="D43" s="300" t="s">
        <v>835</v>
      </c>
      <c r="E43" s="809" t="s">
        <v>1254</v>
      </c>
      <c r="F43" s="300" t="s">
        <v>1255</v>
      </c>
      <c r="G43" s="311">
        <v>16</v>
      </c>
      <c r="H43" s="810" t="s">
        <v>1256</v>
      </c>
      <c r="I43" s="296" t="s">
        <v>1257</v>
      </c>
    </row>
    <row r="44" spans="1:9" ht="47.25">
      <c r="A44" s="701" t="s">
        <v>223</v>
      </c>
      <c r="B44" s="298" t="s">
        <v>1231</v>
      </c>
      <c r="C44" s="298" t="s">
        <v>1232</v>
      </c>
      <c r="D44" s="300" t="s">
        <v>1041</v>
      </c>
      <c r="E44" s="809" t="s">
        <v>862</v>
      </c>
      <c r="F44" s="300" t="s">
        <v>1223</v>
      </c>
      <c r="G44" s="311">
        <v>12</v>
      </c>
      <c r="H44" s="810" t="s">
        <v>1258</v>
      </c>
      <c r="I44" s="296" t="s">
        <v>1259</v>
      </c>
    </row>
    <row r="45" spans="1:9" ht="47.25">
      <c r="A45" s="701" t="s">
        <v>223</v>
      </c>
      <c r="B45" s="298" t="s">
        <v>1260</v>
      </c>
      <c r="C45" s="298" t="s">
        <v>1260</v>
      </c>
      <c r="D45" s="300" t="s">
        <v>1041</v>
      </c>
      <c r="E45" s="809" t="s">
        <v>1254</v>
      </c>
      <c r="F45" s="300" t="s">
        <v>1244</v>
      </c>
      <c r="G45" s="311">
        <v>6</v>
      </c>
      <c r="H45" s="810" t="s">
        <v>1261</v>
      </c>
      <c r="I45" s="296" t="s">
        <v>1262</v>
      </c>
    </row>
    <row r="46" spans="1:9" ht="47.25">
      <c r="A46" s="701" t="s">
        <v>223</v>
      </c>
      <c r="B46" s="298" t="s">
        <v>655</v>
      </c>
      <c r="C46" s="298" t="s">
        <v>655</v>
      </c>
      <c r="D46" s="300" t="s">
        <v>1041</v>
      </c>
      <c r="E46" s="809" t="s">
        <v>1254</v>
      </c>
      <c r="F46" s="300" t="s">
        <v>1244</v>
      </c>
      <c r="G46" s="311">
        <v>6</v>
      </c>
      <c r="H46" s="810" t="s">
        <v>1263</v>
      </c>
      <c r="I46" s="296" t="s">
        <v>1264</v>
      </c>
    </row>
    <row r="47" spans="1:9" ht="94.5">
      <c r="A47" s="701" t="s">
        <v>223</v>
      </c>
      <c r="B47" s="298" t="s">
        <v>220</v>
      </c>
      <c r="C47" s="298" t="s">
        <v>1228</v>
      </c>
      <c r="D47" s="300" t="s">
        <v>1041</v>
      </c>
      <c r="E47" s="809" t="s">
        <v>862</v>
      </c>
      <c r="F47" s="300" t="s">
        <v>1265</v>
      </c>
      <c r="G47" s="311">
        <v>16</v>
      </c>
      <c r="H47" s="810" t="s">
        <v>1266</v>
      </c>
      <c r="I47" s="296" t="s">
        <v>1267</v>
      </c>
    </row>
    <row r="48" spans="1:9" ht="78.75">
      <c r="A48" s="701" t="s">
        <v>1213</v>
      </c>
      <c r="B48" s="298" t="s">
        <v>1011</v>
      </c>
      <c r="C48" s="298" t="s">
        <v>745</v>
      </c>
      <c r="D48" s="300" t="s">
        <v>1268</v>
      </c>
      <c r="E48" s="809" t="s">
        <v>1269</v>
      </c>
      <c r="F48" s="300" t="s">
        <v>1270</v>
      </c>
      <c r="G48" s="311">
        <v>87</v>
      </c>
      <c r="H48" s="810" t="s">
        <v>1271</v>
      </c>
      <c r="I48" s="296" t="s">
        <v>1272</v>
      </c>
    </row>
    <row r="49" spans="1:9" ht="95.25" customHeight="1">
      <c r="A49" s="701" t="s">
        <v>225</v>
      </c>
      <c r="B49" s="298" t="s">
        <v>1273</v>
      </c>
      <c r="C49" s="298" t="s">
        <v>1273</v>
      </c>
      <c r="D49" s="300" t="s">
        <v>833</v>
      </c>
      <c r="E49" s="809" t="s">
        <v>1274</v>
      </c>
      <c r="F49" s="296" t="s">
        <v>1275</v>
      </c>
      <c r="G49" s="311">
        <v>10</v>
      </c>
      <c r="H49" s="810" t="s">
        <v>1276</v>
      </c>
      <c r="I49" s="296" t="s">
        <v>1277</v>
      </c>
    </row>
    <row r="50" spans="1:9" ht="63" customHeight="1">
      <c r="A50" s="701" t="s">
        <v>225</v>
      </c>
      <c r="B50" s="298" t="s">
        <v>346</v>
      </c>
      <c r="C50" s="298" t="s">
        <v>346</v>
      </c>
      <c r="D50" s="809" t="s">
        <v>833</v>
      </c>
      <c r="E50" s="809" t="s">
        <v>1274</v>
      </c>
      <c r="F50" s="300" t="s">
        <v>1265</v>
      </c>
      <c r="G50" s="815">
        <v>6</v>
      </c>
      <c r="H50" s="810" t="s">
        <v>1278</v>
      </c>
      <c r="I50" s="296" t="s">
        <v>1279</v>
      </c>
    </row>
    <row r="51" spans="1:9" ht="47.25">
      <c r="A51" s="701" t="s">
        <v>225</v>
      </c>
      <c r="B51" s="298" t="s">
        <v>346</v>
      </c>
      <c r="C51" s="298" t="s">
        <v>704</v>
      </c>
      <c r="D51" s="300" t="s">
        <v>833</v>
      </c>
      <c r="E51" s="809" t="s">
        <v>1274</v>
      </c>
      <c r="F51" s="300" t="s">
        <v>1265</v>
      </c>
      <c r="G51" s="311">
        <v>20</v>
      </c>
      <c r="H51" s="810" t="s">
        <v>1280</v>
      </c>
      <c r="I51" s="296" t="s">
        <v>1281</v>
      </c>
    </row>
    <row r="52" spans="1:9" ht="47.25">
      <c r="A52" s="701" t="s">
        <v>225</v>
      </c>
      <c r="B52" s="298" t="s">
        <v>655</v>
      </c>
      <c r="C52" s="298" t="s">
        <v>644</v>
      </c>
      <c r="D52" s="300" t="s">
        <v>833</v>
      </c>
      <c r="E52" s="809" t="s">
        <v>1274</v>
      </c>
      <c r="F52" s="300" t="s">
        <v>1265</v>
      </c>
      <c r="G52" s="311">
        <v>12</v>
      </c>
      <c r="H52" s="810" t="s">
        <v>1282</v>
      </c>
      <c r="I52" s="296" t="s">
        <v>1283</v>
      </c>
    </row>
    <row r="53" spans="1:9" ht="47.25">
      <c r="A53" s="701" t="s">
        <v>225</v>
      </c>
      <c r="B53" s="298" t="s">
        <v>220</v>
      </c>
      <c r="C53" s="298" t="s">
        <v>1228</v>
      </c>
      <c r="D53" s="300" t="s">
        <v>833</v>
      </c>
      <c r="E53" s="809" t="s">
        <v>1274</v>
      </c>
      <c r="F53" s="300" t="s">
        <v>1284</v>
      </c>
      <c r="G53" s="311">
        <v>12</v>
      </c>
      <c r="H53" s="810" t="s">
        <v>1285</v>
      </c>
      <c r="I53" s="296" t="s">
        <v>1286</v>
      </c>
    </row>
    <row r="54" spans="1:9" ht="47.25">
      <c r="A54" s="701" t="s">
        <v>225</v>
      </c>
      <c r="B54" s="298" t="s">
        <v>1260</v>
      </c>
      <c r="C54" s="298" t="s">
        <v>1260</v>
      </c>
      <c r="D54" s="300" t="s">
        <v>1287</v>
      </c>
      <c r="E54" s="809" t="s">
        <v>1274</v>
      </c>
      <c r="F54" s="300" t="s">
        <v>1265</v>
      </c>
      <c r="G54" s="311">
        <v>4</v>
      </c>
      <c r="H54" s="810" t="s">
        <v>1288</v>
      </c>
      <c r="I54" s="296" t="s">
        <v>1289</v>
      </c>
    </row>
    <row r="55" spans="1:9" ht="31.5">
      <c r="A55" s="701" t="s">
        <v>759</v>
      </c>
      <c r="B55" s="298" t="s">
        <v>1273</v>
      </c>
      <c r="C55" s="298" t="s">
        <v>1273</v>
      </c>
      <c r="D55" s="300" t="s">
        <v>1290</v>
      </c>
      <c r="E55" s="809" t="s">
        <v>1291</v>
      </c>
      <c r="F55" s="296" t="s">
        <v>1270</v>
      </c>
      <c r="G55" s="311">
        <v>16</v>
      </c>
      <c r="H55" s="810" t="s">
        <v>1292</v>
      </c>
      <c r="I55" s="296" t="s">
        <v>1293</v>
      </c>
    </row>
    <row r="56" spans="1:9" ht="47.25">
      <c r="A56" s="701" t="s">
        <v>231</v>
      </c>
      <c r="B56" s="298" t="s">
        <v>1273</v>
      </c>
      <c r="C56" s="298" t="s">
        <v>1273</v>
      </c>
      <c r="D56" s="300" t="s">
        <v>835</v>
      </c>
      <c r="E56" s="809" t="s">
        <v>871</v>
      </c>
      <c r="F56" s="296" t="s">
        <v>1294</v>
      </c>
      <c r="G56" s="311">
        <v>16</v>
      </c>
      <c r="H56" s="810" t="s">
        <v>1295</v>
      </c>
      <c r="I56" s="296" t="s">
        <v>1296</v>
      </c>
    </row>
    <row r="57" spans="1:9" ht="47.25">
      <c r="A57" s="701" t="s">
        <v>231</v>
      </c>
      <c r="B57" s="298" t="s">
        <v>1047</v>
      </c>
      <c r="C57" s="298" t="s">
        <v>1047</v>
      </c>
      <c r="D57" s="300" t="s">
        <v>835</v>
      </c>
      <c r="E57" s="809" t="s">
        <v>871</v>
      </c>
      <c r="F57" s="300" t="s">
        <v>1284</v>
      </c>
      <c r="G57" s="311">
        <v>16</v>
      </c>
      <c r="H57" s="810" t="s">
        <v>1297</v>
      </c>
      <c r="I57" s="296" t="s">
        <v>1298</v>
      </c>
    </row>
    <row r="58" spans="1:9" ht="47.25">
      <c r="A58" s="701" t="s">
        <v>882</v>
      </c>
      <c r="B58" s="298" t="s">
        <v>1011</v>
      </c>
      <c r="C58" s="298" t="s">
        <v>745</v>
      </c>
      <c r="D58" s="300" t="s">
        <v>836</v>
      </c>
      <c r="E58" s="809" t="s">
        <v>863</v>
      </c>
      <c r="F58" s="300" t="s">
        <v>1284</v>
      </c>
      <c r="G58" s="311">
        <v>20</v>
      </c>
      <c r="H58" s="810" t="s">
        <v>1299</v>
      </c>
      <c r="I58" s="296" t="s">
        <v>1300</v>
      </c>
    </row>
    <row r="59" spans="1:9" ht="47.25">
      <c r="A59" s="701" t="s">
        <v>882</v>
      </c>
      <c r="B59" s="298" t="s">
        <v>998</v>
      </c>
      <c r="C59" s="298" t="s">
        <v>1250</v>
      </c>
      <c r="D59" s="300" t="s">
        <v>836</v>
      </c>
      <c r="E59" s="809" t="s">
        <v>863</v>
      </c>
      <c r="F59" s="300" t="s">
        <v>1284</v>
      </c>
      <c r="G59" s="311">
        <v>20</v>
      </c>
      <c r="H59" s="810" t="s">
        <v>1301</v>
      </c>
      <c r="I59" s="296" t="s">
        <v>1302</v>
      </c>
    </row>
    <row r="60" spans="1:9" ht="47.25">
      <c r="A60" s="701" t="s">
        <v>882</v>
      </c>
      <c r="B60" s="298" t="s">
        <v>217</v>
      </c>
      <c r="C60" s="298" t="s">
        <v>651</v>
      </c>
      <c r="D60" s="300" t="s">
        <v>836</v>
      </c>
      <c r="E60" s="809" t="s">
        <v>863</v>
      </c>
      <c r="F60" s="300" t="s">
        <v>1284</v>
      </c>
      <c r="G60" s="311">
        <v>16</v>
      </c>
      <c r="H60" s="810" t="s">
        <v>1303</v>
      </c>
      <c r="I60" s="296" t="s">
        <v>1304</v>
      </c>
    </row>
    <row r="61" spans="1:9" ht="47.25">
      <c r="A61" s="701" t="s">
        <v>882</v>
      </c>
      <c r="B61" s="298" t="s">
        <v>1013</v>
      </c>
      <c r="C61" s="298" t="s">
        <v>1047</v>
      </c>
      <c r="D61" s="300" t="s">
        <v>836</v>
      </c>
      <c r="E61" s="809" t="s">
        <v>863</v>
      </c>
      <c r="F61" s="300" t="s">
        <v>1284</v>
      </c>
      <c r="G61" s="311">
        <v>20</v>
      </c>
      <c r="H61" s="810" t="s">
        <v>1305</v>
      </c>
      <c r="I61" s="296" t="s">
        <v>1306</v>
      </c>
    </row>
    <row r="62" spans="1:9" ht="47.25">
      <c r="A62" s="701" t="s">
        <v>882</v>
      </c>
      <c r="B62" s="298" t="s">
        <v>655</v>
      </c>
      <c r="C62" s="298" t="s">
        <v>644</v>
      </c>
      <c r="D62" s="300" t="s">
        <v>836</v>
      </c>
      <c r="E62" s="809" t="s">
        <v>863</v>
      </c>
      <c r="F62" s="300" t="s">
        <v>1284</v>
      </c>
      <c r="G62" s="311">
        <v>12</v>
      </c>
      <c r="H62" s="810" t="s">
        <v>1307</v>
      </c>
      <c r="I62" s="296" t="s">
        <v>1308</v>
      </c>
    </row>
    <row r="63" spans="1:9" ht="47.25">
      <c r="A63" s="701" t="s">
        <v>882</v>
      </c>
      <c r="B63" s="298" t="s">
        <v>1260</v>
      </c>
      <c r="C63" s="298" t="s">
        <v>1260</v>
      </c>
      <c r="D63" s="300" t="s">
        <v>836</v>
      </c>
      <c r="E63" s="809" t="s">
        <v>863</v>
      </c>
      <c r="F63" s="300" t="s">
        <v>1284</v>
      </c>
      <c r="G63" s="311">
        <v>4</v>
      </c>
      <c r="H63" s="810" t="s">
        <v>1309</v>
      </c>
      <c r="I63" s="296" t="s">
        <v>1310</v>
      </c>
    </row>
    <row r="64" spans="1:9" ht="47.25">
      <c r="A64" s="701" t="s">
        <v>882</v>
      </c>
      <c r="B64" s="298" t="s">
        <v>346</v>
      </c>
      <c r="C64" s="298" t="s">
        <v>704</v>
      </c>
      <c r="D64" s="300" t="s">
        <v>836</v>
      </c>
      <c r="E64" s="809" t="s">
        <v>863</v>
      </c>
      <c r="F64" s="300" t="s">
        <v>1284</v>
      </c>
      <c r="G64" s="311">
        <v>20</v>
      </c>
      <c r="H64" s="810" t="s">
        <v>1311</v>
      </c>
      <c r="I64" s="296" t="s">
        <v>1312</v>
      </c>
    </row>
    <row r="65" spans="1:9" ht="47.25">
      <c r="A65" s="701" t="s">
        <v>882</v>
      </c>
      <c r="B65" s="298" t="s">
        <v>393</v>
      </c>
      <c r="C65" s="298" t="s">
        <v>1006</v>
      </c>
      <c r="D65" s="296" t="s">
        <v>836</v>
      </c>
      <c r="E65" s="809" t="s">
        <v>863</v>
      </c>
      <c r="F65" s="300" t="s">
        <v>1255</v>
      </c>
      <c r="G65" s="311">
        <v>20</v>
      </c>
      <c r="H65" s="810" t="s">
        <v>1313</v>
      </c>
      <c r="I65" s="296" t="s">
        <v>1314</v>
      </c>
    </row>
    <row r="66" spans="1:9" ht="47.25">
      <c r="A66" s="701" t="s">
        <v>224</v>
      </c>
      <c r="B66" s="298" t="s">
        <v>647</v>
      </c>
      <c r="C66" s="298" t="s">
        <v>647</v>
      </c>
      <c r="D66" s="296" t="s">
        <v>1315</v>
      </c>
      <c r="E66" s="809" t="s">
        <v>1316</v>
      </c>
      <c r="F66" s="300" t="s">
        <v>1317</v>
      </c>
      <c r="G66" s="311">
        <v>6</v>
      </c>
      <c r="H66" s="810" t="s">
        <v>1318</v>
      </c>
      <c r="I66" s="296" t="s">
        <v>1319</v>
      </c>
    </row>
    <row r="67" spans="1:9" ht="47.25">
      <c r="A67" s="701" t="s">
        <v>224</v>
      </c>
      <c r="B67" s="298" t="s">
        <v>1320</v>
      </c>
      <c r="C67" s="298" t="s">
        <v>1321</v>
      </c>
      <c r="D67" s="296" t="s">
        <v>839</v>
      </c>
      <c r="E67" s="809" t="s">
        <v>1316</v>
      </c>
      <c r="F67" s="300" t="s">
        <v>1317</v>
      </c>
      <c r="G67" s="311">
        <v>12</v>
      </c>
      <c r="H67" s="810" t="s">
        <v>1322</v>
      </c>
      <c r="I67" s="296" t="s">
        <v>1323</v>
      </c>
    </row>
    <row r="68" spans="1:9" ht="47.25">
      <c r="A68" s="701" t="s">
        <v>224</v>
      </c>
      <c r="B68" s="298" t="s">
        <v>393</v>
      </c>
      <c r="C68" s="298" t="s">
        <v>1006</v>
      </c>
      <c r="D68" s="300" t="s">
        <v>1324</v>
      </c>
      <c r="E68" s="809" t="s">
        <v>1325</v>
      </c>
      <c r="F68" s="300" t="s">
        <v>1317</v>
      </c>
      <c r="G68" s="311">
        <v>30</v>
      </c>
      <c r="H68" s="810" t="s">
        <v>1326</v>
      </c>
      <c r="I68" s="296" t="s">
        <v>1327</v>
      </c>
    </row>
    <row r="69" spans="1:9" ht="47.25">
      <c r="A69" s="701" t="s">
        <v>224</v>
      </c>
      <c r="B69" s="820">
        <v>45495</v>
      </c>
      <c r="C69" s="820">
        <v>45499</v>
      </c>
      <c r="D69" s="809" t="s">
        <v>1324</v>
      </c>
      <c r="E69" s="701" t="s">
        <v>866</v>
      </c>
      <c r="F69" s="701" t="s">
        <v>1317</v>
      </c>
      <c r="G69" s="815">
        <v>30</v>
      </c>
      <c r="H69" s="810" t="s">
        <v>1328</v>
      </c>
      <c r="I69" s="296" t="s">
        <v>1329</v>
      </c>
    </row>
    <row r="70" spans="1:9" ht="47.25">
      <c r="A70" s="701" t="s">
        <v>224</v>
      </c>
      <c r="B70" s="820">
        <v>45502</v>
      </c>
      <c r="C70" s="820">
        <v>45502</v>
      </c>
      <c r="D70" s="300" t="s">
        <v>839</v>
      </c>
      <c r="E70" s="701" t="s">
        <v>1325</v>
      </c>
      <c r="F70" s="701" t="s">
        <v>1317</v>
      </c>
      <c r="G70" s="311">
        <v>6</v>
      </c>
      <c r="H70" s="810" t="s">
        <v>1330</v>
      </c>
      <c r="I70" s="296" t="s">
        <v>1331</v>
      </c>
    </row>
    <row r="71" spans="1:9" ht="63" customHeight="1">
      <c r="A71" s="701" t="s">
        <v>1212</v>
      </c>
      <c r="B71" s="820">
        <v>45530</v>
      </c>
      <c r="C71" s="820">
        <v>45534</v>
      </c>
      <c r="D71" s="300" t="s">
        <v>1069</v>
      </c>
      <c r="E71" s="701" t="s">
        <v>1332</v>
      </c>
      <c r="F71" s="701" t="s">
        <v>1270</v>
      </c>
      <c r="G71" s="311">
        <v>87</v>
      </c>
      <c r="H71" s="810" t="s">
        <v>1333</v>
      </c>
      <c r="I71" s="296" t="s">
        <v>1334</v>
      </c>
    </row>
    <row r="72" spans="1:9" ht="47.25">
      <c r="A72" s="701" t="s">
        <v>223</v>
      </c>
      <c r="B72" s="820">
        <v>45481</v>
      </c>
      <c r="C72" s="820">
        <v>45485</v>
      </c>
      <c r="D72" s="809" t="s">
        <v>835</v>
      </c>
      <c r="E72" s="701" t="s">
        <v>1254</v>
      </c>
      <c r="F72" s="701" t="s">
        <v>1335</v>
      </c>
      <c r="G72" s="815">
        <v>26</v>
      </c>
      <c r="H72" s="810" t="s">
        <v>1336</v>
      </c>
      <c r="I72" s="296" t="s">
        <v>1337</v>
      </c>
    </row>
    <row r="73" spans="1:9" ht="47.25">
      <c r="A73" s="701" t="s">
        <v>223</v>
      </c>
      <c r="B73" s="820">
        <v>45509</v>
      </c>
      <c r="C73" s="820">
        <v>45513</v>
      </c>
      <c r="D73" s="809" t="s">
        <v>835</v>
      </c>
      <c r="E73" s="701" t="s">
        <v>1254</v>
      </c>
      <c r="F73" s="701" t="s">
        <v>1335</v>
      </c>
      <c r="G73" s="815">
        <v>20</v>
      </c>
      <c r="H73" s="810" t="s">
        <v>1338</v>
      </c>
      <c r="I73" s="296" t="s">
        <v>1339</v>
      </c>
    </row>
    <row r="74" spans="1:9" ht="46.5" customHeight="1">
      <c r="A74" s="701" t="s">
        <v>223</v>
      </c>
      <c r="B74" s="820">
        <v>45495</v>
      </c>
      <c r="C74" s="820">
        <v>45499</v>
      </c>
      <c r="D74" s="809" t="s">
        <v>1340</v>
      </c>
      <c r="E74" s="701" t="s">
        <v>862</v>
      </c>
      <c r="F74" s="701" t="s">
        <v>1335</v>
      </c>
      <c r="G74" s="815">
        <v>20</v>
      </c>
      <c r="H74" s="810" t="s">
        <v>1341</v>
      </c>
      <c r="I74" s="296" t="s">
        <v>1342</v>
      </c>
    </row>
    <row r="75" spans="1:9" ht="47.25">
      <c r="A75" s="701" t="s">
        <v>755</v>
      </c>
      <c r="B75" s="820">
        <v>45545</v>
      </c>
      <c r="C75" s="820">
        <v>45545</v>
      </c>
      <c r="D75" s="300" t="s">
        <v>1343</v>
      </c>
      <c r="E75" s="701" t="s">
        <v>861</v>
      </c>
      <c r="F75" s="701" t="s">
        <v>1335</v>
      </c>
      <c r="G75" s="311">
        <v>6</v>
      </c>
      <c r="H75" s="810" t="s">
        <v>1344</v>
      </c>
      <c r="I75" s="296" t="s">
        <v>1345</v>
      </c>
    </row>
    <row r="76" spans="1:9" ht="47.25">
      <c r="A76" s="701" t="s">
        <v>756</v>
      </c>
      <c r="B76" s="820">
        <v>45488</v>
      </c>
      <c r="C76" s="820">
        <v>45488</v>
      </c>
      <c r="D76" s="300" t="s">
        <v>1346</v>
      </c>
      <c r="E76" s="701" t="s">
        <v>1347</v>
      </c>
      <c r="F76" s="701" t="s">
        <v>1335</v>
      </c>
      <c r="G76" s="311">
        <v>7.5</v>
      </c>
      <c r="H76" s="810" t="s">
        <v>1348</v>
      </c>
      <c r="I76" s="296" t="s">
        <v>1349</v>
      </c>
    </row>
    <row r="77" spans="1:9" ht="63" customHeight="1">
      <c r="A77" s="701" t="s">
        <v>756</v>
      </c>
      <c r="B77" s="820">
        <v>45522</v>
      </c>
      <c r="C77" s="820">
        <v>45522</v>
      </c>
      <c r="D77" s="300" t="s">
        <v>1350</v>
      </c>
      <c r="E77" s="701" t="s">
        <v>1351</v>
      </c>
      <c r="F77" s="701" t="s">
        <v>1317</v>
      </c>
      <c r="G77" s="311">
        <v>10</v>
      </c>
      <c r="H77" s="810" t="s">
        <v>1352</v>
      </c>
      <c r="I77" s="296" t="s">
        <v>1353</v>
      </c>
    </row>
    <row r="78" spans="1:9" ht="31.5">
      <c r="A78" s="701" t="s">
        <v>756</v>
      </c>
      <c r="B78" s="820">
        <v>45489</v>
      </c>
      <c r="C78" s="820">
        <v>45489</v>
      </c>
      <c r="D78" s="300" t="s">
        <v>1350</v>
      </c>
      <c r="E78" s="701" t="s">
        <v>1351</v>
      </c>
      <c r="F78" s="701" t="s">
        <v>1317</v>
      </c>
      <c r="G78" s="311">
        <v>9.5</v>
      </c>
      <c r="H78" s="810" t="s">
        <v>1354</v>
      </c>
      <c r="I78" s="296" t="s">
        <v>1355</v>
      </c>
    </row>
    <row r="79" spans="1:9" ht="31.5">
      <c r="A79" s="701" t="s">
        <v>756</v>
      </c>
      <c r="B79" s="820">
        <v>45523</v>
      </c>
      <c r="C79" s="820">
        <v>45523</v>
      </c>
      <c r="D79" s="300" t="s">
        <v>1350</v>
      </c>
      <c r="E79" s="701" t="s">
        <v>1351</v>
      </c>
      <c r="F79" s="701" t="s">
        <v>1317</v>
      </c>
      <c r="G79" s="311">
        <v>6</v>
      </c>
      <c r="H79" s="810" t="s">
        <v>1356</v>
      </c>
      <c r="I79" s="296" t="s">
        <v>1357</v>
      </c>
    </row>
    <row r="80" spans="1:9" ht="31.5">
      <c r="A80" s="701" t="s">
        <v>756</v>
      </c>
      <c r="B80" s="820">
        <v>45517</v>
      </c>
      <c r="C80" s="820">
        <v>45518</v>
      </c>
      <c r="D80" s="300" t="s">
        <v>1358</v>
      </c>
      <c r="E80" s="701" t="s">
        <v>1351</v>
      </c>
      <c r="F80" s="701" t="s">
        <v>1317</v>
      </c>
      <c r="G80" s="311">
        <v>12</v>
      </c>
      <c r="H80" s="810" t="s">
        <v>1359</v>
      </c>
      <c r="I80" s="296" t="s">
        <v>1360</v>
      </c>
    </row>
    <row r="81" spans="1:9" ht="31.5">
      <c r="A81" s="701" t="s">
        <v>756</v>
      </c>
      <c r="B81" s="820">
        <v>45537</v>
      </c>
      <c r="C81" s="820">
        <v>45540</v>
      </c>
      <c r="D81" s="300" t="s">
        <v>1346</v>
      </c>
      <c r="E81" s="701" t="s">
        <v>1351</v>
      </c>
      <c r="F81" s="701" t="s">
        <v>1317</v>
      </c>
      <c r="G81" s="311">
        <v>24</v>
      </c>
      <c r="H81" s="810" t="s">
        <v>1361</v>
      </c>
      <c r="I81" s="296" t="s">
        <v>1362</v>
      </c>
    </row>
    <row r="82" spans="1:9" ht="31.5">
      <c r="A82" s="701" t="s">
        <v>756</v>
      </c>
      <c r="B82" s="820">
        <v>45505</v>
      </c>
      <c r="C82" s="820">
        <v>45506</v>
      </c>
      <c r="D82" s="300" t="s">
        <v>1350</v>
      </c>
      <c r="E82" s="701" t="s">
        <v>1351</v>
      </c>
      <c r="F82" s="701" t="s">
        <v>1335</v>
      </c>
      <c r="G82" s="311">
        <v>8</v>
      </c>
      <c r="H82" s="810" t="s">
        <v>1363</v>
      </c>
      <c r="I82" s="296" t="s">
        <v>1364</v>
      </c>
    </row>
    <row r="83" spans="1:9" ht="31.5">
      <c r="A83" s="701" t="s">
        <v>756</v>
      </c>
      <c r="B83" s="820">
        <v>45522</v>
      </c>
      <c r="C83" s="820">
        <v>45522</v>
      </c>
      <c r="D83" s="300" t="s">
        <v>1350</v>
      </c>
      <c r="E83" s="701" t="s">
        <v>1351</v>
      </c>
      <c r="F83" s="701" t="s">
        <v>1441</v>
      </c>
      <c r="G83" s="311">
        <v>6</v>
      </c>
      <c r="H83" s="810" t="s">
        <v>1472</v>
      </c>
      <c r="I83" s="296" t="s">
        <v>1391</v>
      </c>
    </row>
    <row r="84" spans="1:9" ht="31.5">
      <c r="A84" s="701" t="s">
        <v>756</v>
      </c>
      <c r="B84" s="820">
        <v>45503</v>
      </c>
      <c r="C84" s="820">
        <v>45503</v>
      </c>
      <c r="D84" s="300" t="s">
        <v>1358</v>
      </c>
      <c r="E84" s="701" t="s">
        <v>1351</v>
      </c>
      <c r="F84" s="701" t="s">
        <v>1335</v>
      </c>
      <c r="G84" s="311">
        <v>8</v>
      </c>
      <c r="H84" s="810" t="s">
        <v>1473</v>
      </c>
      <c r="I84" s="296" t="s">
        <v>1392</v>
      </c>
    </row>
    <row r="85" spans="1:9" ht="47.25">
      <c r="A85" s="701" t="s">
        <v>155</v>
      </c>
      <c r="B85" s="820">
        <v>45554</v>
      </c>
      <c r="C85" s="820">
        <v>45554</v>
      </c>
      <c r="D85" s="300" t="s">
        <v>1428</v>
      </c>
      <c r="E85" s="701" t="s">
        <v>1427</v>
      </c>
      <c r="F85" s="701" t="s">
        <v>1270</v>
      </c>
      <c r="G85" s="311">
        <v>16</v>
      </c>
      <c r="H85" s="810" t="s">
        <v>1474</v>
      </c>
      <c r="I85" s="296" t="s">
        <v>1393</v>
      </c>
    </row>
    <row r="86" spans="1:9" ht="47.25">
      <c r="A86" s="701" t="s">
        <v>231</v>
      </c>
      <c r="B86" s="820">
        <v>45526</v>
      </c>
      <c r="C86" s="820">
        <v>45526</v>
      </c>
      <c r="D86" s="300" t="s">
        <v>835</v>
      </c>
      <c r="E86" s="701" t="s">
        <v>871</v>
      </c>
      <c r="F86" s="701" t="s">
        <v>1294</v>
      </c>
      <c r="G86" s="311">
        <v>10</v>
      </c>
      <c r="H86" s="810" t="s">
        <v>1475</v>
      </c>
      <c r="I86" s="296" t="s">
        <v>1394</v>
      </c>
    </row>
    <row r="87" spans="1:9" ht="63" customHeight="1">
      <c r="A87" s="701" t="s">
        <v>1444</v>
      </c>
      <c r="B87" s="820">
        <v>45551</v>
      </c>
      <c r="C87" s="820">
        <v>45551</v>
      </c>
      <c r="D87" s="300" t="s">
        <v>1429</v>
      </c>
      <c r="E87" s="701" t="s">
        <v>871</v>
      </c>
      <c r="F87" s="701" t="s">
        <v>1335</v>
      </c>
      <c r="G87" s="311">
        <v>6</v>
      </c>
      <c r="H87" s="810" t="s">
        <v>1476</v>
      </c>
      <c r="I87" s="296" t="s">
        <v>1395</v>
      </c>
    </row>
    <row r="88" spans="1:9" ht="31.5">
      <c r="A88" s="701" t="s">
        <v>157</v>
      </c>
      <c r="B88" s="820">
        <v>45537</v>
      </c>
      <c r="C88" s="820">
        <v>45543</v>
      </c>
      <c r="D88" s="300" t="s">
        <v>830</v>
      </c>
      <c r="E88" s="701" t="s">
        <v>1430</v>
      </c>
      <c r="F88" s="701" t="s">
        <v>1442</v>
      </c>
      <c r="G88" s="311">
        <v>17.5</v>
      </c>
      <c r="H88" s="810" t="s">
        <v>1477</v>
      </c>
      <c r="I88" s="296" t="s">
        <v>1396</v>
      </c>
    </row>
    <row r="89" spans="1:9" ht="31.5">
      <c r="A89" s="701" t="s">
        <v>157</v>
      </c>
      <c r="B89" s="820">
        <v>45579</v>
      </c>
      <c r="C89" s="820">
        <v>45585</v>
      </c>
      <c r="D89" s="300" t="s">
        <v>830</v>
      </c>
      <c r="E89" s="701" t="s">
        <v>1430</v>
      </c>
      <c r="F89" s="701" t="s">
        <v>1442</v>
      </c>
      <c r="G89" s="311">
        <v>17.5</v>
      </c>
      <c r="H89" s="810" t="s">
        <v>1478</v>
      </c>
      <c r="I89" s="296" t="s">
        <v>1397</v>
      </c>
    </row>
    <row r="90" spans="1:9" ht="31.5">
      <c r="A90" s="701" t="s">
        <v>157</v>
      </c>
      <c r="B90" s="820">
        <v>45558</v>
      </c>
      <c r="C90" s="820">
        <v>45564</v>
      </c>
      <c r="D90" s="300" t="s">
        <v>830</v>
      </c>
      <c r="E90" s="701" t="s">
        <v>1430</v>
      </c>
      <c r="F90" s="701" t="s">
        <v>1442</v>
      </c>
      <c r="G90" s="311">
        <v>17.5</v>
      </c>
      <c r="H90" s="810" t="s">
        <v>1479</v>
      </c>
      <c r="I90" s="296" t="s">
        <v>1398</v>
      </c>
    </row>
    <row r="91" spans="1:9" ht="47.25">
      <c r="A91" s="701" t="s">
        <v>756</v>
      </c>
      <c r="B91" s="820">
        <v>45487</v>
      </c>
      <c r="C91" s="820">
        <v>45487</v>
      </c>
      <c r="D91" s="300" t="s">
        <v>1346</v>
      </c>
      <c r="E91" s="701" t="s">
        <v>1347</v>
      </c>
      <c r="F91" s="701" t="s">
        <v>1317</v>
      </c>
      <c r="G91" s="311">
        <v>17</v>
      </c>
      <c r="H91" s="810" t="s">
        <v>1480</v>
      </c>
      <c r="I91" s="296" t="s">
        <v>1399</v>
      </c>
    </row>
    <row r="92" spans="1:9" ht="31.5">
      <c r="A92" s="701" t="s">
        <v>759</v>
      </c>
      <c r="B92" s="820">
        <v>45569</v>
      </c>
      <c r="C92" s="820">
        <v>45569</v>
      </c>
      <c r="D92" s="300" t="s">
        <v>1290</v>
      </c>
      <c r="E92" s="701" t="s">
        <v>1291</v>
      </c>
      <c r="F92" s="701" t="s">
        <v>1335</v>
      </c>
      <c r="G92" s="311">
        <v>6</v>
      </c>
      <c r="H92" s="810" t="s">
        <v>1481</v>
      </c>
      <c r="I92" s="296" t="s">
        <v>1400</v>
      </c>
    </row>
    <row r="93" spans="1:9" ht="31.5">
      <c r="A93" s="701" t="s">
        <v>156</v>
      </c>
      <c r="B93" s="820">
        <v>45579</v>
      </c>
      <c r="C93" s="820">
        <v>45585</v>
      </c>
      <c r="D93" s="300" t="s">
        <v>832</v>
      </c>
      <c r="E93" s="701" t="s">
        <v>1351</v>
      </c>
      <c r="F93" s="701" t="s">
        <v>1442</v>
      </c>
      <c r="G93" s="311">
        <v>17.5</v>
      </c>
      <c r="H93" s="810" t="s">
        <v>1482</v>
      </c>
      <c r="I93" s="296" t="s">
        <v>1401</v>
      </c>
    </row>
    <row r="94" spans="1:9" ht="60.95" customHeight="1">
      <c r="A94" s="701" t="s">
        <v>66</v>
      </c>
      <c r="B94" s="820">
        <v>45505</v>
      </c>
      <c r="C94" s="820">
        <v>45525</v>
      </c>
      <c r="D94" s="300" t="s">
        <v>841</v>
      </c>
      <c r="E94" s="701" t="s">
        <v>868</v>
      </c>
      <c r="F94" s="701" t="s">
        <v>1335</v>
      </c>
      <c r="G94" s="311">
        <v>10</v>
      </c>
      <c r="H94" s="810" t="s">
        <v>1483</v>
      </c>
      <c r="I94" s="296" t="s">
        <v>1402</v>
      </c>
    </row>
    <row r="95" spans="1:9" ht="31.5">
      <c r="A95" s="701" t="s">
        <v>773</v>
      </c>
      <c r="B95" s="820">
        <v>45586</v>
      </c>
      <c r="C95" s="820">
        <v>45592</v>
      </c>
      <c r="D95" s="300" t="s">
        <v>1431</v>
      </c>
      <c r="E95" s="701" t="s">
        <v>1432</v>
      </c>
      <c r="F95" s="701" t="s">
        <v>1442</v>
      </c>
      <c r="G95" s="311">
        <v>17.5</v>
      </c>
      <c r="H95" s="810" t="s">
        <v>1484</v>
      </c>
      <c r="I95" s="296" t="s">
        <v>1403</v>
      </c>
    </row>
    <row r="96" spans="1:9" ht="47.25">
      <c r="A96" s="701" t="s">
        <v>60</v>
      </c>
      <c r="B96" s="820">
        <v>45593</v>
      </c>
      <c r="C96" s="820">
        <v>45593</v>
      </c>
      <c r="D96" s="300" t="s">
        <v>1136</v>
      </c>
      <c r="E96" s="701" t="s">
        <v>1433</v>
      </c>
      <c r="F96" s="701" t="s">
        <v>1443</v>
      </c>
      <c r="G96" s="311">
        <v>100</v>
      </c>
      <c r="H96" s="810" t="s">
        <v>1485</v>
      </c>
      <c r="I96" s="296" t="s">
        <v>1404</v>
      </c>
    </row>
    <row r="97" spans="1:9" ht="19.5" customHeight="1">
      <c r="A97" s="250"/>
      <c r="B97" s="250"/>
      <c r="C97" s="250"/>
      <c r="D97" s="821" t="s">
        <v>19</v>
      </c>
      <c r="E97" s="701"/>
      <c r="F97" s="250"/>
      <c r="G97" s="822">
        <f>SUM(G6:G96)</f>
        <v>1809</v>
      </c>
      <c r="H97" s="810"/>
      <c r="I97" s="250"/>
    </row>
    <row r="98" spans="1:9" ht="19.5" customHeight="1">
      <c r="D98" s="826"/>
      <c r="E98" s="827"/>
      <c r="F98" s="828"/>
      <c r="G98" s="829"/>
      <c r="H98" s="830"/>
    </row>
    <row r="99" spans="1:9" ht="23.25" customHeight="1" thickBot="1">
      <c r="A99" s="834" t="s">
        <v>26</v>
      </c>
      <c r="B99" s="834"/>
      <c r="C99" s="834"/>
      <c r="D99" s="834"/>
      <c r="E99" s="834"/>
      <c r="F99" s="834"/>
      <c r="G99" s="834"/>
      <c r="H99" s="834"/>
      <c r="I99" s="834"/>
    </row>
    <row r="100" spans="1:9" ht="15.75" thickBot="1">
      <c r="A100" s="835" t="s">
        <v>40</v>
      </c>
      <c r="B100" s="836" t="s">
        <v>7</v>
      </c>
      <c r="C100" s="805" t="s">
        <v>8</v>
      </c>
      <c r="D100" s="806" t="s">
        <v>4</v>
      </c>
      <c r="E100" s="804" t="s">
        <v>1018</v>
      </c>
      <c r="F100" s="805" t="s">
        <v>5</v>
      </c>
      <c r="G100" s="807" t="s">
        <v>9</v>
      </c>
      <c r="H100" s="837" t="s">
        <v>367</v>
      </c>
      <c r="I100" s="805" t="s">
        <v>6</v>
      </c>
    </row>
    <row r="101" spans="1:9" ht="45">
      <c r="A101" s="378" t="s">
        <v>59</v>
      </c>
      <c r="B101" s="378" t="s">
        <v>1009</v>
      </c>
      <c r="C101" s="838" t="s">
        <v>1048</v>
      </c>
      <c r="D101" s="838" t="s">
        <v>1204</v>
      </c>
      <c r="E101" s="838" t="s">
        <v>1205</v>
      </c>
      <c r="F101" s="849" t="s">
        <v>269</v>
      </c>
      <c r="G101" s="838">
        <v>106</v>
      </c>
      <c r="H101" s="378" t="s">
        <v>1208</v>
      </c>
      <c r="I101" s="839" t="s">
        <v>1201</v>
      </c>
    </row>
    <row r="102" spans="1:9" ht="108" customHeight="1">
      <c r="A102" s="474" t="s">
        <v>60</v>
      </c>
      <c r="B102" s="474" t="s">
        <v>1206</v>
      </c>
      <c r="C102" s="840" t="s">
        <v>1207</v>
      </c>
      <c r="D102" s="838" t="s">
        <v>719</v>
      </c>
      <c r="E102" s="838" t="s">
        <v>302</v>
      </c>
      <c r="F102" s="849" t="s">
        <v>269</v>
      </c>
      <c r="G102" s="838">
        <v>32</v>
      </c>
      <c r="H102" s="378" t="s">
        <v>1209</v>
      </c>
      <c r="I102" s="839" t="s">
        <v>1202</v>
      </c>
    </row>
    <row r="103" spans="1:9" ht="45">
      <c r="A103" s="474" t="s">
        <v>1115</v>
      </c>
      <c r="B103" s="474" t="s">
        <v>1206</v>
      </c>
      <c r="C103" s="840" t="s">
        <v>1206</v>
      </c>
      <c r="D103" s="838" t="s">
        <v>1112</v>
      </c>
      <c r="E103" s="378" t="s">
        <v>1111</v>
      </c>
      <c r="F103" s="849" t="s">
        <v>269</v>
      </c>
      <c r="G103" s="838">
        <v>16</v>
      </c>
      <c r="H103" s="378" t="s">
        <v>1210</v>
      </c>
      <c r="I103" s="839" t="s">
        <v>1203</v>
      </c>
    </row>
    <row r="104" spans="1:9">
      <c r="A104" s="474"/>
      <c r="B104" s="474"/>
      <c r="C104" s="276"/>
      <c r="D104" s="847" t="s">
        <v>19</v>
      </c>
      <c r="E104" s="378"/>
      <c r="F104" s="250"/>
      <c r="G104" s="848">
        <f>SUM(G101:G103)</f>
        <v>154</v>
      </c>
      <c r="H104" s="378"/>
      <c r="I104" s="839"/>
    </row>
    <row r="105" spans="1:9" ht="15.75" thickBot="1">
      <c r="A105" s="841"/>
      <c r="B105" s="841"/>
      <c r="C105" s="842"/>
      <c r="D105" s="844"/>
      <c r="E105" s="844"/>
      <c r="F105" s="845"/>
      <c r="G105" s="843"/>
      <c r="H105" s="844"/>
      <c r="I105" s="846"/>
    </row>
    <row r="106" spans="1:9" ht="24" customHeight="1" thickBot="1">
      <c r="A106" s="831" t="s">
        <v>27</v>
      </c>
      <c r="B106" s="832"/>
      <c r="C106" s="832"/>
      <c r="D106" s="832"/>
      <c r="E106" s="832"/>
      <c r="F106" s="832"/>
      <c r="G106" s="832"/>
      <c r="H106" s="832"/>
      <c r="I106" s="833"/>
    </row>
    <row r="107" spans="1:9">
      <c r="A107" s="850" t="s">
        <v>40</v>
      </c>
      <c r="B107" s="850" t="s">
        <v>7</v>
      </c>
      <c r="C107" s="850" t="s">
        <v>8</v>
      </c>
      <c r="D107" s="850" t="s">
        <v>4</v>
      </c>
      <c r="E107" s="850" t="s">
        <v>1018</v>
      </c>
      <c r="F107" s="850" t="s">
        <v>5</v>
      </c>
      <c r="G107" s="850" t="s">
        <v>9</v>
      </c>
      <c r="H107" s="851" t="s">
        <v>367</v>
      </c>
      <c r="I107" s="850" t="s">
        <v>6</v>
      </c>
    </row>
    <row r="108" spans="1:9" ht="30">
      <c r="A108" s="250"/>
      <c r="B108" s="251"/>
      <c r="C108" s="251"/>
      <c r="D108" s="250"/>
      <c r="E108" s="250"/>
      <c r="F108" s="852"/>
      <c r="G108" s="853">
        <v>0</v>
      </c>
      <c r="H108" s="250"/>
      <c r="I108" s="330" t="s">
        <v>31</v>
      </c>
    </row>
    <row r="109" spans="1:9">
      <c r="A109" s="250"/>
      <c r="B109" s="251"/>
      <c r="C109" s="251"/>
      <c r="D109" s="847" t="s">
        <v>19</v>
      </c>
      <c r="E109" s="250"/>
      <c r="F109" s="250"/>
      <c r="G109" s="854">
        <f>SUM(G108)</f>
        <v>0</v>
      </c>
      <c r="H109" s="250"/>
      <c r="I109" s="852"/>
    </row>
    <row r="110" spans="1:9">
      <c r="A110" s="855"/>
      <c r="B110" s="856"/>
      <c r="C110" s="856"/>
      <c r="D110" s="855"/>
      <c r="E110" s="855"/>
      <c r="F110" s="857"/>
      <c r="G110" s="858"/>
      <c r="H110" s="855"/>
      <c r="I110" s="857"/>
    </row>
    <row r="111" spans="1:9" ht="22.5" customHeight="1">
      <c r="A111" s="860" t="s">
        <v>28</v>
      </c>
      <c r="B111" s="860"/>
      <c r="C111" s="860"/>
      <c r="D111" s="860"/>
      <c r="E111" s="860"/>
      <c r="F111" s="860"/>
      <c r="G111" s="860"/>
      <c r="H111" s="860"/>
      <c r="I111" s="860"/>
    </row>
    <row r="112" spans="1:9">
      <c r="A112" s="462" t="s">
        <v>40</v>
      </c>
      <c r="B112" s="381" t="s">
        <v>7</v>
      </c>
      <c r="C112" s="381" t="s">
        <v>8</v>
      </c>
      <c r="D112" s="381" t="s">
        <v>4</v>
      </c>
      <c r="E112" s="381"/>
      <c r="F112" s="381" t="s">
        <v>5</v>
      </c>
      <c r="G112" s="381" t="s">
        <v>9</v>
      </c>
      <c r="H112" s="367" t="s">
        <v>367</v>
      </c>
      <c r="I112" s="381" t="s">
        <v>6</v>
      </c>
    </row>
    <row r="113" spans="1:9" ht="30">
      <c r="A113" s="861"/>
      <c r="B113" s="862"/>
      <c r="C113" s="862"/>
      <c r="D113" s="861"/>
      <c r="E113" s="861"/>
      <c r="F113" s="275"/>
      <c r="G113" s="863">
        <v>0</v>
      </c>
      <c r="H113" s="250"/>
      <c r="I113" s="330" t="s">
        <v>31</v>
      </c>
    </row>
    <row r="114" spans="1:9">
      <c r="A114" s="367"/>
      <c r="B114" s="367"/>
      <c r="C114" s="367"/>
      <c r="D114" s="847" t="s">
        <v>19</v>
      </c>
      <c r="E114" s="367"/>
      <c r="F114" s="250"/>
      <c r="G114" s="848">
        <f>SUM(G113:G113)</f>
        <v>0</v>
      </c>
      <c r="H114" s="250"/>
      <c r="I114" s="367"/>
    </row>
    <row r="115" spans="1:9">
      <c r="D115" s="823"/>
      <c r="E115" s="823"/>
      <c r="F115" s="823"/>
      <c r="G115" s="823"/>
      <c r="H115" s="823"/>
      <c r="I115" s="823"/>
    </row>
    <row r="116" spans="1:9">
      <c r="A116" s="865" t="s">
        <v>30</v>
      </c>
      <c r="B116" s="866"/>
      <c r="C116" s="866"/>
      <c r="D116" s="866"/>
      <c r="E116" s="866"/>
      <c r="F116" s="866"/>
      <c r="G116" s="866"/>
      <c r="H116" s="866"/>
      <c r="I116" s="867"/>
    </row>
    <row r="117" spans="1:9">
      <c r="A117" s="462" t="s">
        <v>40</v>
      </c>
      <c r="B117" s="462" t="s">
        <v>7</v>
      </c>
      <c r="C117" s="462" t="s">
        <v>8</v>
      </c>
      <c r="D117" s="462" t="s">
        <v>4</v>
      </c>
      <c r="E117" s="462" t="s">
        <v>1018</v>
      </c>
      <c r="F117" s="462" t="s">
        <v>5</v>
      </c>
      <c r="G117" s="462" t="s">
        <v>9</v>
      </c>
      <c r="H117" s="367" t="s">
        <v>367</v>
      </c>
      <c r="I117" s="462" t="s">
        <v>149</v>
      </c>
    </row>
    <row r="118" spans="1:9" ht="30">
      <c r="A118" s="330"/>
      <c r="B118" s="868"/>
      <c r="C118" s="868"/>
      <c r="D118" s="330"/>
      <c r="E118" s="330"/>
      <c r="F118" s="869"/>
      <c r="G118" s="824">
        <v>0</v>
      </c>
      <c r="H118" s="250"/>
      <c r="I118" s="330" t="s">
        <v>31</v>
      </c>
    </row>
    <row r="119" spans="1:9">
      <c r="A119" s="367"/>
      <c r="B119" s="367"/>
      <c r="C119" s="367"/>
      <c r="D119" s="847" t="s">
        <v>19</v>
      </c>
      <c r="E119" s="367"/>
      <c r="F119" s="847"/>
      <c r="G119" s="870">
        <f>SUM(G118:G118)</f>
        <v>0</v>
      </c>
      <c r="H119" s="250"/>
      <c r="I119" s="367"/>
    </row>
    <row r="120" spans="1:9">
      <c r="D120" s="864"/>
      <c r="E120" s="864"/>
      <c r="F120" s="864"/>
      <c r="G120" s="864"/>
      <c r="H120" s="864"/>
      <c r="I120" s="864"/>
    </row>
    <row r="121" spans="1:9" ht="15.75" thickBot="1">
      <c r="A121" s="834" t="s">
        <v>32</v>
      </c>
      <c r="B121" s="834"/>
      <c r="C121" s="834"/>
      <c r="D121" s="834"/>
      <c r="E121" s="834"/>
      <c r="F121" s="834"/>
      <c r="G121" s="834"/>
      <c r="H121" s="834"/>
      <c r="I121" s="834"/>
    </row>
    <row r="122" spans="1:9" ht="15.75" thickBot="1">
      <c r="A122" s="804" t="s">
        <v>40</v>
      </c>
      <c r="B122" s="805" t="s">
        <v>7</v>
      </c>
      <c r="C122" s="805" t="s">
        <v>8</v>
      </c>
      <c r="D122" s="806" t="s">
        <v>4</v>
      </c>
      <c r="E122" s="804" t="s">
        <v>1018</v>
      </c>
      <c r="F122" s="805" t="s">
        <v>5</v>
      </c>
      <c r="G122" s="807" t="s">
        <v>9</v>
      </c>
      <c r="H122" s="808" t="s">
        <v>367</v>
      </c>
      <c r="I122" s="805" t="s">
        <v>6</v>
      </c>
    </row>
    <row r="123" spans="1:9" ht="30">
      <c r="A123" s="223"/>
      <c r="B123" s="225"/>
      <c r="C123" s="225"/>
      <c r="D123" s="223"/>
      <c r="E123" s="223"/>
      <c r="F123" s="223"/>
      <c r="G123" s="871">
        <v>0</v>
      </c>
      <c r="H123" s="250"/>
      <c r="I123" s="245" t="s">
        <v>33</v>
      </c>
    </row>
    <row r="124" spans="1:9">
      <c r="A124" s="851"/>
      <c r="B124" s="367"/>
      <c r="C124" s="367"/>
      <c r="D124" s="872" t="s">
        <v>19</v>
      </c>
      <c r="E124" s="851"/>
      <c r="F124" s="872"/>
      <c r="G124" s="873">
        <f>SUM(G123:G123)</f>
        <v>0</v>
      </c>
      <c r="H124" s="250"/>
      <c r="I124" s="851"/>
    </row>
    <row r="125" spans="1:9">
      <c r="D125" s="874"/>
      <c r="E125" s="874"/>
      <c r="F125" s="874"/>
      <c r="G125" s="874"/>
      <c r="H125" s="874"/>
      <c r="I125" s="874"/>
    </row>
    <row r="126" spans="1:9" ht="15.75" customHeight="1" thickBot="1">
      <c r="A126" s="875" t="s">
        <v>34</v>
      </c>
      <c r="B126" s="875"/>
      <c r="C126" s="875"/>
      <c r="D126" s="875"/>
      <c r="E126" s="875"/>
      <c r="F126" s="875"/>
      <c r="G126" s="875"/>
      <c r="H126" s="875"/>
      <c r="I126" s="875"/>
    </row>
    <row r="127" spans="1:9" ht="15.75" thickBot="1">
      <c r="A127" s="804" t="s">
        <v>40</v>
      </c>
      <c r="B127" s="805" t="s">
        <v>7</v>
      </c>
      <c r="C127" s="805" t="s">
        <v>8</v>
      </c>
      <c r="D127" s="806" t="s">
        <v>4</v>
      </c>
      <c r="E127" s="804" t="s">
        <v>1018</v>
      </c>
      <c r="F127" s="805" t="s">
        <v>5</v>
      </c>
      <c r="G127" s="807" t="s">
        <v>9</v>
      </c>
      <c r="H127" s="808" t="s">
        <v>367</v>
      </c>
      <c r="I127" s="805" t="s">
        <v>6</v>
      </c>
    </row>
    <row r="128" spans="1:9" ht="30">
      <c r="A128" s="240"/>
      <c r="B128" s="876"/>
      <c r="C128" s="876"/>
      <c r="D128" s="240"/>
      <c r="E128" s="240"/>
      <c r="F128" s="223"/>
      <c r="G128" s="877">
        <v>0</v>
      </c>
      <c r="H128" s="250"/>
      <c r="I128" s="245" t="s">
        <v>33</v>
      </c>
    </row>
    <row r="129" spans="1:9">
      <c r="A129" s="250"/>
      <c r="B129" s="251"/>
      <c r="C129" s="251"/>
      <c r="D129" s="872" t="s">
        <v>19</v>
      </c>
      <c r="E129" s="250"/>
      <c r="F129" s="872"/>
      <c r="G129" s="878">
        <f>SUM(G128:G128)</f>
        <v>0</v>
      </c>
      <c r="H129" s="250"/>
      <c r="I129" s="879"/>
    </row>
    <row r="130" spans="1:9">
      <c r="D130" s="880"/>
      <c r="E130" s="881"/>
      <c r="F130" s="881"/>
      <c r="G130" s="881"/>
      <c r="H130" s="881"/>
      <c r="I130" s="882"/>
    </row>
    <row r="131" spans="1:9" ht="15.75" thickBot="1">
      <c r="A131" s="834" t="s">
        <v>36</v>
      </c>
      <c r="B131" s="834"/>
      <c r="C131" s="834"/>
      <c r="D131" s="834"/>
      <c r="E131" s="834"/>
      <c r="F131" s="834"/>
      <c r="G131" s="834"/>
      <c r="H131" s="834"/>
      <c r="I131" s="834"/>
    </row>
    <row r="132" spans="1:9" ht="15.75" thickBot="1">
      <c r="A132" s="835" t="s">
        <v>40</v>
      </c>
      <c r="B132" s="805" t="s">
        <v>7</v>
      </c>
      <c r="C132" s="805" t="s">
        <v>8</v>
      </c>
      <c r="D132" s="883" t="s">
        <v>4</v>
      </c>
      <c r="E132" s="835" t="s">
        <v>1018</v>
      </c>
      <c r="F132" s="836" t="s">
        <v>5</v>
      </c>
      <c r="G132" s="807" t="s">
        <v>9</v>
      </c>
      <c r="H132" s="808" t="s">
        <v>367</v>
      </c>
      <c r="I132" s="836" t="s">
        <v>6</v>
      </c>
    </row>
    <row r="133" spans="1:9">
      <c r="A133" s="212"/>
      <c r="B133" s="884"/>
      <c r="C133" s="884"/>
      <c r="D133" s="212"/>
      <c r="E133" s="212"/>
      <c r="F133" s="885"/>
      <c r="G133" s="886">
        <v>0</v>
      </c>
      <c r="H133" s="250"/>
      <c r="I133" s="330"/>
    </row>
    <row r="134" spans="1:9">
      <c r="A134" s="250"/>
      <c r="B134" s="250"/>
      <c r="C134" s="250"/>
      <c r="D134" s="872" t="s">
        <v>19</v>
      </c>
      <c r="E134" s="250"/>
      <c r="F134" s="872"/>
      <c r="G134" s="887">
        <f>SUM(G133:G133)</f>
        <v>0</v>
      </c>
      <c r="H134" s="250"/>
      <c r="I134" s="367"/>
    </row>
    <row r="135" spans="1:9">
      <c r="D135" s="874"/>
      <c r="E135" s="874"/>
      <c r="I135" s="888"/>
    </row>
    <row r="136" spans="1:9" ht="15.75" thickBot="1">
      <c r="A136" s="834" t="s">
        <v>37</v>
      </c>
      <c r="B136" s="834"/>
      <c r="C136" s="834"/>
      <c r="D136" s="834"/>
      <c r="E136" s="834"/>
      <c r="F136" s="834"/>
      <c r="G136" s="834"/>
      <c r="H136" s="834"/>
      <c r="I136" s="834"/>
    </row>
    <row r="137" spans="1:9">
      <c r="A137" s="835" t="s">
        <v>40</v>
      </c>
      <c r="B137" s="836" t="s">
        <v>7</v>
      </c>
      <c r="C137" s="836" t="s">
        <v>8</v>
      </c>
      <c r="D137" s="883" t="s">
        <v>4</v>
      </c>
      <c r="E137" s="835" t="s">
        <v>1018</v>
      </c>
      <c r="F137" s="836" t="s">
        <v>5</v>
      </c>
      <c r="G137" s="906" t="s">
        <v>9</v>
      </c>
      <c r="H137" s="837" t="s">
        <v>367</v>
      </c>
      <c r="I137" s="836" t="s">
        <v>6</v>
      </c>
    </row>
    <row r="138" spans="1:9" ht="30">
      <c r="A138" s="211"/>
      <c r="B138" s="390"/>
      <c r="C138" s="390"/>
      <c r="D138" s="211"/>
      <c r="E138" s="211"/>
      <c r="F138" s="390"/>
      <c r="G138" s="391">
        <v>0</v>
      </c>
      <c r="H138" s="250"/>
      <c r="I138" s="330" t="s">
        <v>31</v>
      </c>
    </row>
    <row r="139" spans="1:9">
      <c r="A139" s="889"/>
      <c r="B139" s="889"/>
      <c r="C139" s="889"/>
      <c r="D139" s="847" t="s">
        <v>19</v>
      </c>
      <c r="E139" s="889"/>
      <c r="F139" s="847"/>
      <c r="G139" s="890">
        <f ca="1">SUM(G138:G139)</f>
        <v>0</v>
      </c>
      <c r="H139" s="250"/>
      <c r="I139" s="889"/>
    </row>
    <row r="140" spans="1:9">
      <c r="A140" s="410"/>
      <c r="B140" s="904"/>
      <c r="C140" s="904"/>
      <c r="D140" s="410"/>
      <c r="E140" s="410"/>
      <c r="F140" s="855"/>
      <c r="G140" s="855"/>
      <c r="H140" s="855"/>
      <c r="I140" s="905"/>
    </row>
    <row r="141" spans="1:9">
      <c r="A141" s="907" t="s">
        <v>38</v>
      </c>
      <c r="B141" s="907"/>
      <c r="C141" s="907"/>
      <c r="D141" s="907"/>
      <c r="E141" s="907"/>
      <c r="F141" s="907"/>
      <c r="G141" s="907"/>
      <c r="H141" s="907"/>
      <c r="I141" s="907"/>
    </row>
    <row r="142" spans="1:9">
      <c r="A142" s="462" t="s">
        <v>40</v>
      </c>
      <c r="B142" s="462" t="s">
        <v>7</v>
      </c>
      <c r="C142" s="462" t="s">
        <v>8</v>
      </c>
      <c r="D142" s="462" t="s">
        <v>4</v>
      </c>
      <c r="E142" s="462" t="s">
        <v>1018</v>
      </c>
      <c r="F142" s="462" t="s">
        <v>5</v>
      </c>
      <c r="G142" s="462" t="s">
        <v>9</v>
      </c>
      <c r="H142" s="367" t="s">
        <v>367</v>
      </c>
      <c r="I142" s="462" t="s">
        <v>6</v>
      </c>
    </row>
    <row r="143" spans="1:9" ht="90">
      <c r="A143" s="223" t="s">
        <v>254</v>
      </c>
      <c r="B143" s="225">
        <v>45540</v>
      </c>
      <c r="C143" s="225">
        <v>45540</v>
      </c>
      <c r="D143" s="223" t="s">
        <v>1020</v>
      </c>
      <c r="E143" s="223" t="s">
        <v>1021</v>
      </c>
      <c r="F143" s="223" t="s">
        <v>250</v>
      </c>
      <c r="G143" s="248">
        <v>16</v>
      </c>
      <c r="H143" s="223" t="s">
        <v>1198</v>
      </c>
      <c r="I143" s="224" t="s">
        <v>1196</v>
      </c>
    </row>
    <row r="144" spans="1:9" ht="96.75" customHeight="1">
      <c r="A144" s="250" t="s">
        <v>1030</v>
      </c>
      <c r="B144" s="251">
        <v>45553</v>
      </c>
      <c r="C144" s="251">
        <v>45553</v>
      </c>
      <c r="D144" s="250" t="s">
        <v>1024</v>
      </c>
      <c r="E144" s="250" t="s">
        <v>1025</v>
      </c>
      <c r="F144" s="250" t="s">
        <v>250</v>
      </c>
      <c r="G144" s="824">
        <v>16</v>
      </c>
      <c r="H144" s="250" t="s">
        <v>1199</v>
      </c>
      <c r="I144" s="213" t="s">
        <v>1197</v>
      </c>
    </row>
    <row r="145" spans="1:9" ht="90">
      <c r="A145" s="250" t="s">
        <v>254</v>
      </c>
      <c r="B145" s="251">
        <v>45565</v>
      </c>
      <c r="C145" s="251">
        <v>45565</v>
      </c>
      <c r="D145" s="250" t="s">
        <v>1020</v>
      </c>
      <c r="E145" s="250" t="s">
        <v>1021</v>
      </c>
      <c r="F145" s="250" t="s">
        <v>250</v>
      </c>
      <c r="G145" s="824">
        <v>16</v>
      </c>
      <c r="H145" s="250" t="s">
        <v>1200</v>
      </c>
      <c r="I145" s="213" t="s">
        <v>1197</v>
      </c>
    </row>
    <row r="146" spans="1:9">
      <c r="A146" s="250"/>
      <c r="B146" s="367"/>
      <c r="C146" s="891"/>
      <c r="D146" s="872" t="s">
        <v>19</v>
      </c>
      <c r="E146" s="250"/>
      <c r="F146" s="872"/>
      <c r="G146" s="878">
        <f>SUM(G143:G145)</f>
        <v>48</v>
      </c>
      <c r="H146" s="250"/>
      <c r="I146" s="879"/>
    </row>
    <row r="147" spans="1:9">
      <c r="D147" s="874"/>
      <c r="E147" s="874"/>
      <c r="F147" s="874"/>
      <c r="G147" s="874"/>
      <c r="H147" s="874"/>
      <c r="I147" s="874"/>
    </row>
    <row r="148" spans="1:9" ht="15.75" thickBot="1">
      <c r="A148" s="834" t="s">
        <v>39</v>
      </c>
      <c r="B148" s="834"/>
      <c r="C148" s="834"/>
      <c r="D148" s="834"/>
      <c r="E148" s="834"/>
      <c r="F148" s="834"/>
      <c r="G148" s="834"/>
      <c r="H148" s="834"/>
      <c r="I148" s="834"/>
    </row>
    <row r="149" spans="1:9" ht="15.75" thickBot="1">
      <c r="A149" s="835" t="s">
        <v>40</v>
      </c>
      <c r="B149" s="805" t="s">
        <v>7</v>
      </c>
      <c r="C149" s="805" t="s">
        <v>8</v>
      </c>
      <c r="D149" s="806" t="s">
        <v>4</v>
      </c>
      <c r="E149" s="835" t="s">
        <v>1018</v>
      </c>
      <c r="F149" s="805" t="s">
        <v>5</v>
      </c>
      <c r="G149" s="807" t="s">
        <v>9</v>
      </c>
      <c r="H149" s="808" t="s">
        <v>367</v>
      </c>
      <c r="I149" s="805" t="s">
        <v>6</v>
      </c>
    </row>
    <row r="150" spans="1:9" ht="75">
      <c r="A150" s="443" t="s">
        <v>816</v>
      </c>
      <c r="B150" s="897">
        <v>45566</v>
      </c>
      <c r="C150" s="897">
        <v>45566</v>
      </c>
      <c r="D150" s="898" t="s">
        <v>1138</v>
      </c>
      <c r="E150" s="899" t="s">
        <v>1217</v>
      </c>
      <c r="F150" s="900" t="s">
        <v>736</v>
      </c>
      <c r="G150" s="901">
        <v>10</v>
      </c>
      <c r="H150" s="902">
        <v>24</v>
      </c>
      <c r="I150" s="899" t="s">
        <v>1214</v>
      </c>
    </row>
    <row r="151" spans="1:9" ht="75">
      <c r="A151" s="213" t="s">
        <v>815</v>
      </c>
      <c r="B151" s="903">
        <v>45566</v>
      </c>
      <c r="C151" s="903">
        <v>45566</v>
      </c>
      <c r="D151" s="213" t="s">
        <v>1215</v>
      </c>
      <c r="E151" s="213" t="s">
        <v>1218</v>
      </c>
      <c r="F151" s="330" t="s">
        <v>736</v>
      </c>
      <c r="G151" s="824">
        <v>10</v>
      </c>
      <c r="H151" s="825">
        <v>25</v>
      </c>
      <c r="I151" s="213" t="s">
        <v>1214</v>
      </c>
    </row>
    <row r="152" spans="1:9">
      <c r="A152" s="367"/>
      <c r="B152" s="251"/>
      <c r="C152" s="251"/>
      <c r="D152" s="847" t="s">
        <v>19</v>
      </c>
      <c r="E152" s="367"/>
      <c r="F152" s="879"/>
      <c r="G152" s="890">
        <f>SUM(G150:G151)</f>
        <v>20</v>
      </c>
      <c r="H152" s="250"/>
      <c r="I152" s="367"/>
    </row>
    <row r="153" spans="1:9">
      <c r="A153" s="855"/>
      <c r="B153" s="855"/>
      <c r="C153" s="859"/>
      <c r="D153" s="855"/>
      <c r="E153" s="855"/>
      <c r="F153" s="855"/>
      <c r="G153" s="855"/>
      <c r="H153" s="855"/>
      <c r="I153" s="855"/>
    </row>
    <row r="154" spans="1:9" ht="18.75">
      <c r="A154" s="855"/>
      <c r="B154" s="855"/>
      <c r="C154" s="855"/>
      <c r="D154" s="892" t="s">
        <v>19</v>
      </c>
      <c r="E154" s="893"/>
      <c r="F154" s="894"/>
      <c r="G154" s="895">
        <v>4773</v>
      </c>
      <c r="H154" s="855"/>
      <c r="I154" s="855"/>
    </row>
  </sheetData>
  <mergeCells count="15">
    <mergeCell ref="A111:I111"/>
    <mergeCell ref="A116:I116"/>
    <mergeCell ref="A136:I136"/>
    <mergeCell ref="A4:I4"/>
    <mergeCell ref="A3:I3"/>
    <mergeCell ref="A1:I1"/>
    <mergeCell ref="A2:I2"/>
    <mergeCell ref="A106:I106"/>
    <mergeCell ref="A99:I99"/>
    <mergeCell ref="D120:I120"/>
    <mergeCell ref="A148:I148"/>
    <mergeCell ref="A141:I141"/>
    <mergeCell ref="A131:I131"/>
    <mergeCell ref="A126:I126"/>
    <mergeCell ref="A121:I121"/>
  </mergeCells>
  <printOptions horizontalCentered="1"/>
  <pageMargins left="0.7" right="0.7" top="0.75" bottom="0.75" header="0.3" footer="0.3"/>
  <pageSetup paperSize="5"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workbookViewId="0">
      <selection sqref="A1:F123"/>
    </sheetView>
  </sheetViews>
  <sheetFormatPr baseColWidth="10" defaultRowHeight="15"/>
  <sheetData>
    <row r="1" spans="1:6">
      <c r="A1" s="727" t="s">
        <v>0</v>
      </c>
      <c r="B1" s="727"/>
      <c r="C1" s="727"/>
      <c r="D1" s="727"/>
      <c r="E1" s="727"/>
    </row>
    <row r="2" spans="1:6">
      <c r="A2" s="727" t="s">
        <v>1</v>
      </c>
      <c r="B2" s="727"/>
      <c r="C2" s="727"/>
      <c r="D2" s="727"/>
      <c r="E2" s="727"/>
    </row>
    <row r="3" spans="1:6" ht="15.75" thickBot="1">
      <c r="A3" s="727" t="s">
        <v>2</v>
      </c>
      <c r="B3" s="727"/>
      <c r="C3" s="727"/>
      <c r="D3" s="727"/>
      <c r="E3" s="727"/>
    </row>
    <row r="4" spans="1:6" ht="15.75" thickBot="1">
      <c r="A4" s="704" t="s">
        <v>3</v>
      </c>
      <c r="B4" s="705"/>
      <c r="C4" s="705"/>
      <c r="D4" s="705"/>
      <c r="E4" s="705"/>
      <c r="F4" s="710"/>
    </row>
    <row r="5" spans="1:6" ht="15.75" thickBot="1">
      <c r="A5" s="121" t="s">
        <v>4</v>
      </c>
      <c r="B5" s="122" t="s">
        <v>5</v>
      </c>
      <c r="C5" s="122" t="s">
        <v>6</v>
      </c>
      <c r="D5" s="122" t="s">
        <v>7</v>
      </c>
      <c r="E5" s="122" t="s">
        <v>8</v>
      </c>
      <c r="F5" s="123" t="s">
        <v>9</v>
      </c>
    </row>
    <row r="6" spans="1:6">
      <c r="A6" s="116"/>
      <c r="B6" s="117"/>
      <c r="C6" s="118"/>
      <c r="D6" s="119"/>
      <c r="E6" s="119"/>
      <c r="F6" s="120"/>
    </row>
    <row r="7" spans="1:6">
      <c r="A7" s="7"/>
      <c r="B7" s="3"/>
      <c r="C7" s="4"/>
      <c r="D7" s="8"/>
      <c r="E7" s="8"/>
      <c r="F7" s="9"/>
    </row>
    <row r="8" spans="1:6">
      <c r="A8" s="7"/>
      <c r="B8" s="10"/>
      <c r="C8" s="4"/>
      <c r="D8" s="8"/>
      <c r="E8" s="8"/>
      <c r="F8" s="9"/>
    </row>
    <row r="9" spans="1:6">
      <c r="A9" s="7"/>
      <c r="B9" s="3"/>
      <c r="C9" s="4"/>
      <c r="D9" s="5"/>
      <c r="E9" s="5"/>
      <c r="F9" s="9"/>
    </row>
    <row r="10" spans="1:6">
      <c r="A10" s="2"/>
      <c r="B10" s="10"/>
      <c r="C10" s="4"/>
      <c r="D10" s="11"/>
      <c r="E10" s="11"/>
      <c r="F10" s="6"/>
    </row>
    <row r="11" spans="1:6">
      <c r="A11" s="7"/>
      <c r="B11" s="3"/>
      <c r="C11" s="4"/>
      <c r="D11" s="5"/>
      <c r="E11" s="5"/>
      <c r="F11" s="9"/>
    </row>
    <row r="12" spans="1:6">
      <c r="A12" s="7"/>
      <c r="B12" s="3"/>
      <c r="C12" s="4"/>
      <c r="D12" s="5"/>
      <c r="E12" s="5"/>
      <c r="F12" s="9"/>
    </row>
    <row r="13" spans="1:6">
      <c r="A13" s="7"/>
      <c r="B13" s="3"/>
      <c r="C13" s="4"/>
      <c r="D13" s="11"/>
      <c r="E13" s="11"/>
      <c r="F13" s="9"/>
    </row>
    <row r="14" spans="1:6">
      <c r="A14" s="7"/>
      <c r="B14" s="3"/>
      <c r="C14" s="4"/>
      <c r="D14" s="5"/>
      <c r="E14" s="5"/>
      <c r="F14" s="9"/>
    </row>
    <row r="15" spans="1:6">
      <c r="A15" s="7"/>
      <c r="B15" s="3"/>
      <c r="C15" s="4"/>
      <c r="D15" s="8"/>
      <c r="E15" s="8"/>
      <c r="F15" s="9"/>
    </row>
    <row r="16" spans="1:6">
      <c r="A16" s="7"/>
      <c r="B16" s="10"/>
      <c r="C16" s="4"/>
      <c r="D16" s="5"/>
      <c r="E16" s="5"/>
      <c r="F16" s="9"/>
    </row>
    <row r="17" spans="1:6">
      <c r="A17" s="7"/>
      <c r="B17" s="3"/>
      <c r="C17" s="4"/>
      <c r="D17" s="5"/>
      <c r="E17" s="5"/>
      <c r="F17" s="9"/>
    </row>
    <row r="18" spans="1:6">
      <c r="A18" s="7"/>
      <c r="B18" s="3"/>
      <c r="C18" s="4"/>
      <c r="D18" s="5"/>
      <c r="E18" s="5"/>
      <c r="F18" s="9"/>
    </row>
    <row r="19" spans="1:6">
      <c r="A19" s="7"/>
      <c r="B19" s="3"/>
      <c r="C19" s="4"/>
      <c r="D19" s="5"/>
      <c r="E19" s="5"/>
      <c r="F19" s="9"/>
    </row>
    <row r="20" spans="1:6">
      <c r="A20" s="7"/>
      <c r="B20" s="3"/>
      <c r="C20" s="4"/>
      <c r="D20" s="5"/>
      <c r="E20" s="5"/>
      <c r="F20" s="9"/>
    </row>
    <row r="21" spans="1:6">
      <c r="A21" s="7"/>
      <c r="B21" s="3"/>
      <c r="C21" s="4"/>
      <c r="D21" s="8"/>
      <c r="E21" s="8"/>
      <c r="F21" s="9"/>
    </row>
    <row r="22" spans="1:6">
      <c r="A22" s="7"/>
      <c r="B22" s="3"/>
      <c r="C22" s="4"/>
      <c r="D22" s="8"/>
      <c r="E22" s="5"/>
      <c r="F22" s="9"/>
    </row>
    <row r="23" spans="1:6">
      <c r="A23" s="7"/>
      <c r="B23" s="3"/>
      <c r="C23" s="4"/>
      <c r="D23" s="5"/>
      <c r="E23" s="5"/>
      <c r="F23" s="9"/>
    </row>
    <row r="24" spans="1:6">
      <c r="A24" s="7"/>
      <c r="B24" s="3"/>
      <c r="C24" s="4"/>
      <c r="D24" s="5"/>
      <c r="E24" s="5"/>
      <c r="F24" s="9"/>
    </row>
    <row r="25" spans="1:6">
      <c r="A25" s="7"/>
      <c r="B25" s="10"/>
      <c r="C25" s="4"/>
      <c r="D25" s="8"/>
      <c r="E25" s="8"/>
      <c r="F25" s="9"/>
    </row>
    <row r="26" spans="1:6">
      <c r="A26" s="7"/>
      <c r="B26" s="3"/>
      <c r="C26" s="4"/>
      <c r="D26" s="5"/>
      <c r="E26" s="5"/>
      <c r="F26" s="9"/>
    </row>
    <row r="27" spans="1:6">
      <c r="A27" s="7"/>
      <c r="B27" s="3"/>
      <c r="C27" s="4"/>
      <c r="D27" s="8"/>
      <c r="E27" s="8"/>
      <c r="F27" s="9"/>
    </row>
    <row r="28" spans="1:6">
      <c r="A28" s="7"/>
      <c r="B28" s="3"/>
      <c r="C28" s="4"/>
      <c r="D28" s="5"/>
      <c r="E28" s="5"/>
      <c r="F28" s="9"/>
    </row>
    <row r="29" spans="1:6">
      <c r="A29" s="2"/>
      <c r="B29" s="3"/>
      <c r="C29" s="12"/>
      <c r="D29" s="8"/>
      <c r="E29" s="8"/>
      <c r="F29" s="6"/>
    </row>
    <row r="30" spans="1:6">
      <c r="A30" s="7"/>
      <c r="B30" s="3"/>
      <c r="C30" s="4"/>
      <c r="D30" s="5"/>
      <c r="E30" s="5"/>
      <c r="F30" s="9"/>
    </row>
    <row r="31" spans="1:6">
      <c r="A31" s="7"/>
      <c r="B31" s="3"/>
      <c r="C31" s="4"/>
      <c r="D31" s="5"/>
      <c r="E31" s="5"/>
      <c r="F31" s="9"/>
    </row>
    <row r="32" spans="1:6">
      <c r="A32" s="7"/>
      <c r="B32" s="3"/>
      <c r="C32" s="4"/>
      <c r="D32" s="5"/>
      <c r="E32" s="5"/>
      <c r="F32" s="9"/>
    </row>
    <row r="33" spans="1:6">
      <c r="A33" s="7"/>
      <c r="B33" s="3"/>
      <c r="C33" s="4"/>
      <c r="D33" s="8"/>
      <c r="E33" s="8"/>
      <c r="F33" s="9"/>
    </row>
    <row r="34" spans="1:6">
      <c r="A34" s="7"/>
      <c r="B34" s="3"/>
      <c r="C34" s="4"/>
      <c r="D34" s="5"/>
      <c r="E34" s="5"/>
      <c r="F34" s="9"/>
    </row>
    <row r="35" spans="1:6">
      <c r="A35" s="13"/>
      <c r="B35" s="14"/>
      <c r="C35" s="15"/>
      <c r="D35" s="16"/>
      <c r="E35" s="16"/>
      <c r="F35" s="17"/>
    </row>
    <row r="36" spans="1:6">
      <c r="A36" s="18"/>
      <c r="B36" s="18"/>
      <c r="C36" s="19" t="s">
        <v>19</v>
      </c>
      <c r="D36" s="20"/>
      <c r="E36" s="21"/>
      <c r="F36" s="22">
        <f>SUM(F6:F35)</f>
        <v>0</v>
      </c>
    </row>
    <row r="37" spans="1:6" ht="15.75" thickBot="1">
      <c r="A37" s="124"/>
      <c r="B37" s="125"/>
      <c r="C37" s="126"/>
      <c r="D37" s="127"/>
      <c r="E37" s="127"/>
      <c r="F37" s="128"/>
    </row>
    <row r="38" spans="1:6" ht="15.75" thickBot="1">
      <c r="A38" s="784" t="s">
        <v>20</v>
      </c>
      <c r="B38" s="785"/>
      <c r="C38" s="785"/>
      <c r="D38" s="785"/>
      <c r="E38" s="785"/>
      <c r="F38" s="786"/>
    </row>
    <row r="39" spans="1:6" ht="15.75" thickBot="1">
      <c r="A39" s="134" t="s">
        <v>4</v>
      </c>
      <c r="B39" s="135" t="s">
        <v>5</v>
      </c>
      <c r="C39" s="135" t="s">
        <v>6</v>
      </c>
      <c r="D39" s="135" t="s">
        <v>7</v>
      </c>
      <c r="E39" s="135" t="s">
        <v>8</v>
      </c>
      <c r="F39" s="136" t="s">
        <v>9</v>
      </c>
    </row>
    <row r="40" spans="1:6">
      <c r="A40" s="129"/>
      <c r="B40" s="130"/>
      <c r="C40" s="130"/>
      <c r="D40" s="131"/>
      <c r="E40" s="132"/>
      <c r="F40" s="133"/>
    </row>
    <row r="41" spans="1:6">
      <c r="A41" s="23"/>
      <c r="B41" s="24"/>
      <c r="C41" s="24"/>
      <c r="D41" s="25"/>
      <c r="E41" s="26"/>
      <c r="F41" s="27"/>
    </row>
    <row r="42" spans="1:6">
      <c r="A42" s="23"/>
      <c r="B42" s="24"/>
      <c r="C42" s="24"/>
      <c r="D42" s="25"/>
      <c r="E42" s="26"/>
      <c r="F42" s="27"/>
    </row>
    <row r="43" spans="1:6">
      <c r="A43" s="23"/>
      <c r="B43" s="24"/>
      <c r="C43" s="24"/>
      <c r="D43" s="25"/>
      <c r="E43" s="26"/>
      <c r="F43" s="27"/>
    </row>
    <row r="44" spans="1:6">
      <c r="A44" s="23"/>
      <c r="B44" s="24"/>
      <c r="C44" s="24"/>
      <c r="D44" s="25"/>
      <c r="E44" s="26"/>
      <c r="F44" s="27"/>
    </row>
    <row r="45" spans="1:6">
      <c r="A45" s="23"/>
      <c r="B45" s="24"/>
      <c r="C45" s="24"/>
      <c r="D45" s="28"/>
      <c r="E45" s="29"/>
      <c r="F45" s="27"/>
    </row>
    <row r="46" spans="1:6">
      <c r="A46" s="23"/>
      <c r="B46" s="24"/>
      <c r="C46" s="24"/>
      <c r="D46" s="28"/>
      <c r="E46" s="29"/>
      <c r="F46" s="27"/>
    </row>
    <row r="47" spans="1:6">
      <c r="A47" s="30"/>
      <c r="B47" s="31"/>
      <c r="C47" s="31"/>
      <c r="D47" s="32"/>
      <c r="E47" s="33"/>
      <c r="F47" s="34"/>
    </row>
    <row r="48" spans="1:6">
      <c r="A48" s="35"/>
      <c r="B48" s="36"/>
      <c r="C48" s="37" t="s">
        <v>19</v>
      </c>
      <c r="D48" s="38"/>
      <c r="E48" s="39"/>
      <c r="F48" s="40">
        <f>SUM(F40:F47)</f>
        <v>0</v>
      </c>
    </row>
    <row r="49" spans="1:6" ht="15.75" thickBot="1">
      <c r="A49" s="144"/>
      <c r="B49" s="145"/>
      <c r="C49" s="78"/>
      <c r="D49" s="146"/>
      <c r="E49" s="146"/>
      <c r="F49" s="147"/>
    </row>
    <row r="50" spans="1:6" ht="15.75" thickBot="1">
      <c r="A50" s="784" t="s">
        <v>24</v>
      </c>
      <c r="B50" s="785"/>
      <c r="C50" s="785"/>
      <c r="D50" s="785"/>
      <c r="E50" s="785"/>
      <c r="F50" s="786"/>
    </row>
    <row r="51" spans="1:6" ht="15.75" thickBot="1">
      <c r="A51" s="153" t="s">
        <v>4</v>
      </c>
      <c r="B51" s="154" t="s">
        <v>5</v>
      </c>
      <c r="C51" s="154" t="s">
        <v>6</v>
      </c>
      <c r="D51" s="154" t="s">
        <v>7</v>
      </c>
      <c r="E51" s="154" t="s">
        <v>8</v>
      </c>
      <c r="F51" s="155" t="s">
        <v>9</v>
      </c>
    </row>
    <row r="52" spans="1:6" ht="89.25">
      <c r="A52" s="148"/>
      <c r="B52" s="149"/>
      <c r="C52" s="150" t="s">
        <v>25</v>
      </c>
      <c r="D52" s="151"/>
      <c r="E52" s="151"/>
      <c r="F52" s="152"/>
    </row>
    <row r="53" spans="1:6">
      <c r="A53" s="43"/>
      <c r="B53" s="43"/>
      <c r="C53" s="44" t="s">
        <v>19</v>
      </c>
      <c r="D53" s="43"/>
      <c r="E53" s="43"/>
      <c r="F53" s="45">
        <f>SUM(F52:F52)</f>
        <v>0</v>
      </c>
    </row>
    <row r="54" spans="1:6">
      <c r="A54" s="46"/>
      <c r="B54" s="47"/>
      <c r="C54" s="48"/>
      <c r="D54" s="47"/>
      <c r="E54" s="47"/>
      <c r="F54" s="49"/>
    </row>
    <row r="55" spans="1:6" ht="15.75" thickBot="1">
      <c r="A55" s="137"/>
      <c r="B55" s="138"/>
      <c r="C55" s="139"/>
      <c r="D55" s="138"/>
      <c r="E55" s="138"/>
      <c r="F55" s="140"/>
    </row>
    <row r="56" spans="1:6" ht="15.75" thickBot="1">
      <c r="A56" s="784" t="s">
        <v>26</v>
      </c>
      <c r="B56" s="785"/>
      <c r="C56" s="785"/>
      <c r="D56" s="785"/>
      <c r="E56" s="785"/>
      <c r="F56" s="786"/>
    </row>
    <row r="57" spans="1:6" ht="15.75" thickBot="1">
      <c r="A57" s="153" t="s">
        <v>4</v>
      </c>
      <c r="B57" s="154" t="s">
        <v>5</v>
      </c>
      <c r="C57" s="154" t="s">
        <v>6</v>
      </c>
      <c r="D57" s="154" t="s">
        <v>7</v>
      </c>
      <c r="E57" s="154" t="s">
        <v>8</v>
      </c>
      <c r="F57" s="155" t="s">
        <v>9</v>
      </c>
    </row>
    <row r="58" spans="1:6">
      <c r="A58" s="141"/>
      <c r="B58" s="142"/>
      <c r="C58" s="143"/>
      <c r="D58" s="54"/>
      <c r="E58" s="54"/>
      <c r="F58" s="55"/>
    </row>
    <row r="59" spans="1:6">
      <c r="A59" s="51"/>
      <c r="B59" s="52"/>
      <c r="C59" s="53"/>
      <c r="D59" s="54"/>
      <c r="E59" s="54"/>
      <c r="F59" s="55"/>
    </row>
    <row r="60" spans="1:6">
      <c r="A60" s="56"/>
      <c r="B60" s="57"/>
      <c r="C60" s="53"/>
      <c r="D60" s="54"/>
      <c r="E60" s="54"/>
      <c r="F60" s="55"/>
    </row>
    <row r="61" spans="1:6">
      <c r="A61" s="787" t="s">
        <v>19</v>
      </c>
      <c r="B61" s="788"/>
      <c r="C61" s="788"/>
      <c r="D61" s="47"/>
      <c r="E61" s="47"/>
      <c r="F61" s="49">
        <f>SUM(F58:F60)</f>
        <v>0</v>
      </c>
    </row>
    <row r="62" spans="1:6" ht="15.75" thickBot="1">
      <c r="A62" s="137"/>
      <c r="B62" s="138"/>
      <c r="C62" s="139"/>
      <c r="D62" s="138"/>
      <c r="E62" s="138"/>
      <c r="F62" s="140"/>
    </row>
    <row r="63" spans="1:6" ht="15.75" thickBot="1">
      <c r="A63" s="784" t="s">
        <v>27</v>
      </c>
      <c r="B63" s="785"/>
      <c r="C63" s="785"/>
      <c r="D63" s="785"/>
      <c r="E63" s="785"/>
      <c r="F63" s="786"/>
    </row>
    <row r="64" spans="1:6" ht="15.75" thickBot="1">
      <c r="A64" s="134" t="s">
        <v>4</v>
      </c>
      <c r="B64" s="135" t="s">
        <v>5</v>
      </c>
      <c r="C64" s="135" t="s">
        <v>6</v>
      </c>
      <c r="D64" s="135" t="s">
        <v>7</v>
      </c>
      <c r="E64" s="135" t="s">
        <v>8</v>
      </c>
      <c r="F64" s="136" t="s">
        <v>9</v>
      </c>
    </row>
    <row r="65" spans="1:6">
      <c r="A65" s="156"/>
      <c r="B65" s="157"/>
      <c r="C65" s="158"/>
      <c r="D65" s="159"/>
      <c r="E65" s="159"/>
      <c r="F65" s="55"/>
    </row>
    <row r="66" spans="1:6">
      <c r="A66" s="58"/>
      <c r="B66" s="59"/>
      <c r="C66" s="60"/>
      <c r="D66" s="61"/>
      <c r="E66" s="61"/>
      <c r="F66" s="50"/>
    </row>
    <row r="67" spans="1:6">
      <c r="A67" s="58"/>
      <c r="B67" s="59"/>
      <c r="C67" s="60"/>
      <c r="D67" s="61"/>
      <c r="E67" s="61"/>
      <c r="F67" s="50"/>
    </row>
    <row r="68" spans="1:6" ht="15.75" thickBot="1">
      <c r="A68" s="789" t="s">
        <v>19</v>
      </c>
      <c r="B68" s="789"/>
      <c r="C68" s="789"/>
      <c r="D68" s="790"/>
      <c r="E68" s="791"/>
      <c r="F68" s="160">
        <f>SUM(F65:F67)</f>
        <v>0</v>
      </c>
    </row>
    <row r="69" spans="1:6" ht="15.75" thickBot="1">
      <c r="A69" s="784" t="s">
        <v>28</v>
      </c>
      <c r="B69" s="785"/>
      <c r="C69" s="785"/>
      <c r="D69" s="785"/>
      <c r="E69" s="785"/>
      <c r="F69" s="786"/>
    </row>
    <row r="70" spans="1:6" ht="15.75" thickBot="1">
      <c r="A70" s="134" t="s">
        <v>4</v>
      </c>
      <c r="B70" s="135" t="s">
        <v>5</v>
      </c>
      <c r="C70" s="135" t="s">
        <v>6</v>
      </c>
      <c r="D70" s="135" t="s">
        <v>7</v>
      </c>
      <c r="E70" s="135" t="s">
        <v>8</v>
      </c>
      <c r="F70" s="136" t="s">
        <v>9</v>
      </c>
    </row>
    <row r="71" spans="1:6" ht="76.5">
      <c r="A71" s="63"/>
      <c r="B71" s="161"/>
      <c r="C71" s="162" t="s">
        <v>29</v>
      </c>
      <c r="D71" s="163"/>
      <c r="E71" s="163"/>
      <c r="F71" s="164"/>
    </row>
    <row r="72" spans="1:6">
      <c r="A72" s="64"/>
      <c r="B72" s="64"/>
      <c r="C72" s="19" t="s">
        <v>19</v>
      </c>
      <c r="D72" s="64"/>
      <c r="E72" s="64"/>
      <c r="F72" s="62">
        <f>SUM(F71:F71)</f>
        <v>0</v>
      </c>
    </row>
    <row r="73" spans="1:6" ht="15.75" thickBot="1">
      <c r="A73" s="65"/>
      <c r="B73" s="65"/>
      <c r="C73" s="66"/>
      <c r="D73" s="65"/>
      <c r="E73" s="65"/>
      <c r="F73" s="67"/>
    </row>
    <row r="74" spans="1:6" ht="15.75" thickBot="1">
      <c r="A74" s="784" t="s">
        <v>30</v>
      </c>
      <c r="B74" s="785"/>
      <c r="C74" s="785"/>
      <c r="D74" s="785"/>
      <c r="E74" s="785"/>
      <c r="F74" s="786"/>
    </row>
    <row r="75" spans="1:6" ht="15.75" thickBot="1">
      <c r="A75" s="134" t="s">
        <v>4</v>
      </c>
      <c r="B75" s="135" t="s">
        <v>5</v>
      </c>
      <c r="C75" s="135" t="s">
        <v>6</v>
      </c>
      <c r="D75" s="135" t="s">
        <v>7</v>
      </c>
      <c r="E75" s="135" t="s">
        <v>8</v>
      </c>
      <c r="F75" s="136" t="s">
        <v>9</v>
      </c>
    </row>
    <row r="76" spans="1:6" ht="76.5">
      <c r="A76" s="165"/>
      <c r="B76" s="166"/>
      <c r="C76" s="150" t="s">
        <v>31</v>
      </c>
      <c r="D76" s="167"/>
      <c r="E76" s="167"/>
      <c r="F76" s="168"/>
    </row>
    <row r="77" spans="1:6">
      <c r="A77" s="43"/>
      <c r="B77" s="64"/>
      <c r="C77" s="44" t="s">
        <v>19</v>
      </c>
      <c r="D77" s="64"/>
      <c r="E77" s="64"/>
      <c r="F77" s="68">
        <f>SUM(F76:F76)</f>
        <v>0</v>
      </c>
    </row>
    <row r="78" spans="1:6" ht="15.75" thickBot="1">
      <c r="A78" s="69"/>
      <c r="B78" s="69"/>
      <c r="C78" s="66"/>
      <c r="D78" s="69"/>
      <c r="E78" s="69"/>
      <c r="F78" s="67"/>
    </row>
    <row r="79" spans="1:6" ht="15.75" thickBot="1">
      <c r="A79" s="784" t="s">
        <v>32</v>
      </c>
      <c r="B79" s="785"/>
      <c r="C79" s="785"/>
      <c r="D79" s="785"/>
      <c r="E79" s="785"/>
      <c r="F79" s="786"/>
    </row>
    <row r="80" spans="1:6" ht="15.75" thickBot="1">
      <c r="A80" s="134" t="s">
        <v>4</v>
      </c>
      <c r="B80" s="135" t="s">
        <v>5</v>
      </c>
      <c r="C80" s="135" t="s">
        <v>6</v>
      </c>
      <c r="D80" s="135" t="s">
        <v>7</v>
      </c>
      <c r="E80" s="135" t="s">
        <v>8</v>
      </c>
      <c r="F80" s="136" t="s">
        <v>9</v>
      </c>
    </row>
    <row r="81" spans="1:6" ht="76.5">
      <c r="A81" s="169"/>
      <c r="B81" s="169"/>
      <c r="C81" s="150" t="s">
        <v>33</v>
      </c>
      <c r="D81" s="170"/>
      <c r="E81" s="170"/>
      <c r="F81" s="171"/>
    </row>
    <row r="82" spans="1:6">
      <c r="A82" s="43"/>
      <c r="B82" s="43"/>
      <c r="C82" s="44" t="s">
        <v>19</v>
      </c>
      <c r="D82" s="64"/>
      <c r="E82" s="64"/>
      <c r="F82" s="70">
        <f>SUM(F81:F81)</f>
        <v>0</v>
      </c>
    </row>
    <row r="83" spans="1:6" ht="15.75" thickBot="1">
      <c r="A83" s="65"/>
      <c r="B83" s="65"/>
      <c r="C83" s="65"/>
      <c r="D83" s="65"/>
      <c r="E83" s="65"/>
      <c r="F83" s="67"/>
    </row>
    <row r="84" spans="1:6" ht="15.75" thickBot="1">
      <c r="A84" s="792" t="s">
        <v>34</v>
      </c>
      <c r="B84" s="793"/>
      <c r="C84" s="793"/>
      <c r="D84" s="793"/>
      <c r="E84" s="793"/>
      <c r="F84" s="794"/>
    </row>
    <row r="85" spans="1:6" ht="15.75" thickBot="1">
      <c r="A85" s="134" t="s">
        <v>4</v>
      </c>
      <c r="B85" s="135" t="s">
        <v>5</v>
      </c>
      <c r="C85" s="135" t="s">
        <v>6</v>
      </c>
      <c r="D85" s="135" t="s">
        <v>7</v>
      </c>
      <c r="E85" s="135" t="s">
        <v>8</v>
      </c>
      <c r="F85" s="136" t="s">
        <v>9</v>
      </c>
    </row>
    <row r="86" spans="1:6">
      <c r="A86" s="172"/>
      <c r="B86" s="148"/>
      <c r="C86" s="173"/>
      <c r="D86" s="174"/>
      <c r="E86" s="174"/>
      <c r="F86" s="175"/>
    </row>
    <row r="87" spans="1:6">
      <c r="A87" s="72"/>
      <c r="B87" s="41"/>
      <c r="C87" s="71"/>
      <c r="D87" s="72"/>
      <c r="E87" s="72"/>
      <c r="F87" s="73"/>
    </row>
    <row r="88" spans="1:6">
      <c r="A88" s="72"/>
      <c r="B88" s="41"/>
      <c r="C88" s="71"/>
      <c r="D88" s="72"/>
      <c r="E88" s="72"/>
      <c r="F88" s="73"/>
    </row>
    <row r="89" spans="1:6">
      <c r="A89" s="72"/>
      <c r="B89" s="41"/>
      <c r="C89" s="71"/>
      <c r="D89" s="72"/>
      <c r="E89" s="72"/>
      <c r="F89" s="73"/>
    </row>
    <row r="90" spans="1:6">
      <c r="A90" s="72"/>
      <c r="B90" s="41"/>
      <c r="C90" s="71"/>
      <c r="D90" s="72"/>
      <c r="E90" s="72"/>
      <c r="F90" s="73"/>
    </row>
    <row r="91" spans="1:6">
      <c r="A91" s="74"/>
      <c r="B91" s="74"/>
      <c r="C91" s="37" t="s">
        <v>35</v>
      </c>
      <c r="D91" s="75"/>
      <c r="E91" s="75"/>
      <c r="F91" s="40">
        <f>SUM(F86:F90)</f>
        <v>0</v>
      </c>
    </row>
    <row r="92" spans="1:6" ht="15.75" thickBot="1">
      <c r="A92" s="76"/>
      <c r="B92" s="77"/>
      <c r="C92" s="78"/>
      <c r="D92" s="79"/>
      <c r="E92" s="79"/>
      <c r="F92" s="80"/>
    </row>
    <row r="93" spans="1:6" ht="15.75" thickBot="1">
      <c r="A93" s="784" t="s">
        <v>36</v>
      </c>
      <c r="B93" s="785"/>
      <c r="C93" s="785"/>
      <c r="D93" s="785"/>
      <c r="E93" s="785"/>
      <c r="F93" s="795"/>
    </row>
    <row r="94" spans="1:6" ht="15.75" thickBot="1">
      <c r="A94" s="134" t="s">
        <v>4</v>
      </c>
      <c r="B94" s="135" t="s">
        <v>5</v>
      </c>
      <c r="C94" s="135" t="s">
        <v>6</v>
      </c>
      <c r="D94" s="135" t="s">
        <v>7</v>
      </c>
      <c r="E94" s="135" t="s">
        <v>8</v>
      </c>
      <c r="F94" s="136" t="s">
        <v>9</v>
      </c>
    </row>
    <row r="95" spans="1:6" ht="76.5">
      <c r="A95" s="81"/>
      <c r="B95" s="82"/>
      <c r="C95" s="150" t="s">
        <v>31</v>
      </c>
      <c r="D95" s="177"/>
      <c r="E95" s="177"/>
      <c r="F95" s="178"/>
    </row>
    <row r="96" spans="1:6">
      <c r="A96" s="83"/>
      <c r="B96" s="83"/>
      <c r="C96" s="84" t="s">
        <v>19</v>
      </c>
      <c r="D96" s="83"/>
      <c r="E96" s="83"/>
      <c r="F96" s="85">
        <f>SUM(F95:F95)</f>
        <v>0</v>
      </c>
    </row>
    <row r="97" spans="1:6">
      <c r="A97" s="65"/>
      <c r="B97" s="86"/>
      <c r="C97" s="87"/>
      <c r="D97" s="88"/>
      <c r="E97" s="88"/>
      <c r="F97" s="67"/>
    </row>
    <row r="98" spans="1:6" ht="15.75" thickBot="1">
      <c r="A98" s="796" t="s">
        <v>37</v>
      </c>
      <c r="B98" s="797"/>
      <c r="C98" s="797"/>
      <c r="D98" s="797"/>
      <c r="E98" s="797"/>
      <c r="F98" s="798"/>
    </row>
    <row r="99" spans="1:6" ht="15.75" thickBot="1">
      <c r="A99" s="134" t="s">
        <v>4</v>
      </c>
      <c r="B99" s="135" t="s">
        <v>5</v>
      </c>
      <c r="C99" s="135" t="s">
        <v>6</v>
      </c>
      <c r="D99" s="135" t="s">
        <v>7</v>
      </c>
      <c r="E99" s="135" t="s">
        <v>8</v>
      </c>
      <c r="F99" s="136" t="s">
        <v>9</v>
      </c>
    </row>
    <row r="100" spans="1:6">
      <c r="A100" s="129"/>
      <c r="B100" s="179"/>
      <c r="C100" s="180"/>
      <c r="D100" s="179"/>
      <c r="E100" s="179"/>
      <c r="F100" s="133"/>
    </row>
    <row r="101" spans="1:6">
      <c r="A101" s="89" t="s">
        <v>19</v>
      </c>
      <c r="B101" s="90"/>
      <c r="C101" s="90"/>
      <c r="D101" s="90"/>
      <c r="E101" s="90"/>
      <c r="F101" s="91"/>
    </row>
    <row r="102" spans="1:6" ht="15.75" thickBot="1">
      <c r="A102" s="181"/>
      <c r="B102" s="182"/>
      <c r="C102" s="183" t="s">
        <v>19</v>
      </c>
      <c r="D102" s="184"/>
      <c r="E102" s="184"/>
      <c r="F102" s="147">
        <f>SUM(F100:F101)</f>
        <v>0</v>
      </c>
    </row>
    <row r="103" spans="1:6" ht="15.75" thickBot="1">
      <c r="A103" s="799" t="s">
        <v>38</v>
      </c>
      <c r="B103" s="800"/>
      <c r="C103" s="800"/>
      <c r="D103" s="800"/>
      <c r="E103" s="800"/>
      <c r="F103" s="801"/>
    </row>
    <row r="104" spans="1:6" ht="15.75" thickBot="1">
      <c r="A104" s="134" t="s">
        <v>4</v>
      </c>
      <c r="B104" s="135" t="s">
        <v>5</v>
      </c>
      <c r="C104" s="135" t="s">
        <v>6</v>
      </c>
      <c r="D104" s="135" t="s">
        <v>7</v>
      </c>
      <c r="E104" s="135" t="s">
        <v>8</v>
      </c>
      <c r="F104" s="136" t="s">
        <v>9</v>
      </c>
    </row>
    <row r="105" spans="1:6" ht="63.75">
      <c r="A105" s="185"/>
      <c r="B105" s="186"/>
      <c r="C105" s="162" t="s">
        <v>31</v>
      </c>
      <c r="D105" s="187"/>
      <c r="E105" s="187"/>
      <c r="F105" s="188"/>
    </row>
    <row r="106" spans="1:6">
      <c r="A106" s="74"/>
      <c r="B106" s="92"/>
      <c r="C106" s="93" t="s">
        <v>19</v>
      </c>
      <c r="D106" s="94"/>
      <c r="E106" s="95"/>
      <c r="F106" s="40">
        <f>SUM(F105:F105)</f>
        <v>0</v>
      </c>
    </row>
    <row r="107" spans="1:6" ht="15.75" thickBot="1">
      <c r="A107" s="65"/>
      <c r="B107" s="65"/>
      <c r="C107" s="65"/>
      <c r="D107" s="65"/>
      <c r="E107" s="65"/>
      <c r="F107" s="96"/>
    </row>
    <row r="108" spans="1:6" ht="15.75" thickBot="1">
      <c r="A108" s="784" t="s">
        <v>39</v>
      </c>
      <c r="B108" s="785"/>
      <c r="C108" s="785"/>
      <c r="D108" s="785"/>
      <c r="E108" s="785"/>
      <c r="F108" s="786"/>
    </row>
    <row r="109" spans="1:6" ht="15.75" thickBot="1">
      <c r="A109" s="134" t="s">
        <v>4</v>
      </c>
      <c r="B109" s="135" t="s">
        <v>5</v>
      </c>
      <c r="C109" s="135" t="s">
        <v>6</v>
      </c>
      <c r="D109" s="135" t="s">
        <v>7</v>
      </c>
      <c r="E109" s="135" t="s">
        <v>8</v>
      </c>
      <c r="F109" s="136" t="s">
        <v>9</v>
      </c>
    </row>
    <row r="110" spans="1:6">
      <c r="A110" s="189"/>
      <c r="B110" s="149"/>
      <c r="C110" s="190"/>
      <c r="D110" s="151"/>
      <c r="E110" s="151"/>
      <c r="F110" s="191"/>
    </row>
    <row r="111" spans="1:6">
      <c r="A111" s="97"/>
      <c r="B111" s="42"/>
      <c r="C111" s="98"/>
      <c r="D111" s="100"/>
      <c r="E111" s="100"/>
      <c r="F111" s="99"/>
    </row>
    <row r="112" spans="1:6">
      <c r="A112" s="97"/>
      <c r="B112" s="42"/>
      <c r="C112" s="98"/>
      <c r="D112" s="101"/>
      <c r="E112" s="101"/>
      <c r="F112" s="99"/>
    </row>
    <row r="113" spans="1:6">
      <c r="A113" s="102"/>
      <c r="B113" s="42"/>
      <c r="C113" s="98"/>
      <c r="D113" s="103"/>
      <c r="E113" s="103"/>
      <c r="F113" s="104"/>
    </row>
    <row r="114" spans="1:6">
      <c r="A114" s="102"/>
      <c r="B114" s="42"/>
      <c r="C114" s="98"/>
      <c r="D114" s="103"/>
      <c r="E114" s="103"/>
      <c r="F114" s="104"/>
    </row>
    <row r="115" spans="1:6">
      <c r="A115" s="102"/>
      <c r="B115" s="42"/>
      <c r="C115" s="98"/>
      <c r="D115" s="103"/>
      <c r="E115" s="103"/>
      <c r="F115" s="104"/>
    </row>
    <row r="116" spans="1:6">
      <c r="A116" s="102"/>
      <c r="B116" s="42"/>
      <c r="C116" s="98"/>
      <c r="D116" s="103"/>
      <c r="E116" s="103"/>
      <c r="F116" s="104"/>
    </row>
    <row r="117" spans="1:6">
      <c r="A117" s="102"/>
      <c r="B117" s="42"/>
      <c r="C117" s="98"/>
      <c r="D117" s="103"/>
      <c r="E117" s="103"/>
      <c r="F117" s="104"/>
    </row>
    <row r="118" spans="1:6">
      <c r="A118" s="102"/>
      <c r="B118" s="42"/>
      <c r="C118" s="98"/>
      <c r="D118" s="103"/>
      <c r="E118" s="103"/>
      <c r="F118" s="104"/>
    </row>
    <row r="119" spans="1:6">
      <c r="A119" s="97"/>
      <c r="B119" s="42"/>
      <c r="C119" s="98"/>
      <c r="D119" s="100"/>
      <c r="E119" s="100"/>
      <c r="F119" s="105"/>
    </row>
    <row r="120" spans="1:6">
      <c r="A120" s="97"/>
      <c r="B120" s="41"/>
      <c r="C120" s="98"/>
      <c r="D120" s="100"/>
      <c r="E120" s="100"/>
      <c r="F120" s="105"/>
    </row>
    <row r="121" spans="1:6">
      <c r="A121" s="106"/>
      <c r="B121" s="107"/>
      <c r="C121" s="108" t="s">
        <v>19</v>
      </c>
      <c r="D121" s="109"/>
      <c r="E121" s="109"/>
      <c r="F121" s="110">
        <f>SUM(F110:F120)</f>
        <v>0</v>
      </c>
    </row>
    <row r="122" spans="1:6">
      <c r="A122" s="83"/>
      <c r="B122" s="83"/>
      <c r="C122" s="83"/>
      <c r="D122" s="83"/>
      <c r="E122" s="111"/>
      <c r="F122" s="112"/>
    </row>
    <row r="123" spans="1:6">
      <c r="A123" s="113"/>
      <c r="B123" s="113"/>
      <c r="C123" s="113"/>
      <c r="D123" s="113"/>
      <c r="E123" s="114" t="s">
        <v>19</v>
      </c>
      <c r="F123" s="115">
        <f>F36+F48+F53+F68+F61+F72+F77+F82+F91+F96+F102+F106+F121</f>
        <v>0</v>
      </c>
    </row>
  </sheetData>
  <mergeCells count="19">
    <mergeCell ref="A108:F108"/>
    <mergeCell ref="A74:F74"/>
    <mergeCell ref="A79:F79"/>
    <mergeCell ref="A84:F84"/>
    <mergeCell ref="A93:F93"/>
    <mergeCell ref="A98:F98"/>
    <mergeCell ref="A103:F103"/>
    <mergeCell ref="A69:F69"/>
    <mergeCell ref="A1:E1"/>
    <mergeCell ref="A2:E2"/>
    <mergeCell ref="A3:E3"/>
    <mergeCell ref="A4:F4"/>
    <mergeCell ref="A38:F38"/>
    <mergeCell ref="A50:F50"/>
    <mergeCell ref="A56:F56"/>
    <mergeCell ref="A61:C61"/>
    <mergeCell ref="A63:F63"/>
    <mergeCell ref="A68:C68"/>
    <mergeCell ref="D68:E6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topLeftCell="A106" workbookViewId="0">
      <selection activeCell="B5" sqref="B5"/>
    </sheetView>
  </sheetViews>
  <sheetFormatPr baseColWidth="10" defaultRowHeight="15"/>
  <cols>
    <col min="3" max="4" width="20.85546875" customWidth="1"/>
    <col min="5" max="5" width="22" customWidth="1"/>
    <col min="6" max="6" width="18.85546875" customWidth="1"/>
    <col min="7" max="7" width="29.7109375" customWidth="1"/>
  </cols>
  <sheetData>
    <row r="1" spans="1:7">
      <c r="A1" s="727" t="s">
        <v>0</v>
      </c>
      <c r="B1" s="727"/>
      <c r="C1" s="727"/>
      <c r="D1" s="727"/>
      <c r="E1" s="727"/>
      <c r="F1" s="727"/>
    </row>
    <row r="2" spans="1:7">
      <c r="A2" s="727" t="s">
        <v>1</v>
      </c>
      <c r="B2" s="727"/>
      <c r="C2" s="727"/>
      <c r="D2" s="727"/>
      <c r="E2" s="727"/>
      <c r="F2" s="727"/>
    </row>
    <row r="3" spans="1:7" ht="15.75" thickBot="1">
      <c r="A3" s="727" t="s">
        <v>2</v>
      </c>
      <c r="B3" s="727"/>
      <c r="C3" s="727"/>
      <c r="D3" s="727"/>
      <c r="E3" s="727"/>
      <c r="F3" s="727"/>
    </row>
    <row r="4" spans="1:7" ht="15.75" thickBot="1">
      <c r="A4" s="704" t="s">
        <v>3</v>
      </c>
      <c r="B4" s="705"/>
      <c r="C4" s="705"/>
      <c r="D4" s="705"/>
      <c r="E4" s="705"/>
      <c r="F4" s="705"/>
      <c r="G4" s="710"/>
    </row>
    <row r="5" spans="1:7" ht="15.75" thickBot="1">
      <c r="A5" s="121" t="s">
        <v>4</v>
      </c>
      <c r="B5" s="192"/>
      <c r="C5" s="122" t="s">
        <v>5</v>
      </c>
      <c r="D5" s="122" t="s">
        <v>6</v>
      </c>
      <c r="E5" s="122" t="s">
        <v>7</v>
      </c>
      <c r="F5" s="122" t="s">
        <v>8</v>
      </c>
      <c r="G5" s="123" t="s">
        <v>9</v>
      </c>
    </row>
    <row r="6" spans="1:7">
      <c r="A6" s="116"/>
      <c r="B6" s="116"/>
      <c r="C6" s="117"/>
      <c r="D6" s="118"/>
      <c r="E6" s="119"/>
      <c r="F6" s="119"/>
      <c r="G6" s="120"/>
    </row>
    <row r="7" spans="1:7">
      <c r="A7" s="7"/>
      <c r="B7" s="7"/>
      <c r="C7" s="3"/>
      <c r="D7" s="4"/>
      <c r="E7" s="8"/>
      <c r="F7" s="8"/>
      <c r="G7" s="9"/>
    </row>
    <row r="8" spans="1:7">
      <c r="A8" s="7"/>
      <c r="B8" s="7"/>
      <c r="C8" s="10"/>
      <c r="D8" s="4"/>
      <c r="E8" s="8"/>
      <c r="F8" s="8"/>
      <c r="G8" s="9"/>
    </row>
    <row r="9" spans="1:7">
      <c r="A9" s="7"/>
      <c r="B9" s="7"/>
      <c r="C9" s="3"/>
      <c r="D9" s="4"/>
      <c r="E9" s="5"/>
      <c r="F9" s="5"/>
      <c r="G9" s="9"/>
    </row>
    <row r="10" spans="1:7">
      <c r="A10" s="2"/>
      <c r="B10" s="2"/>
      <c r="C10" s="10"/>
      <c r="D10" s="4"/>
      <c r="E10" s="11"/>
      <c r="F10" s="11"/>
      <c r="G10" s="6"/>
    </row>
    <row r="11" spans="1:7">
      <c r="A11" s="7"/>
      <c r="B11" s="7"/>
      <c r="C11" s="3"/>
      <c r="D11" s="4"/>
      <c r="E11" s="5"/>
      <c r="F11" s="5"/>
      <c r="G11" s="9"/>
    </row>
    <row r="12" spans="1:7">
      <c r="A12" s="7"/>
      <c r="B12" s="7"/>
      <c r="C12" s="3"/>
      <c r="D12" s="4"/>
      <c r="E12" s="5"/>
      <c r="F12" s="5"/>
      <c r="G12" s="9"/>
    </row>
    <row r="13" spans="1:7">
      <c r="A13" s="7"/>
      <c r="B13" s="7"/>
      <c r="C13" s="3"/>
      <c r="D13" s="4"/>
      <c r="E13" s="11"/>
      <c r="F13" s="11"/>
      <c r="G13" s="9"/>
    </row>
    <row r="14" spans="1:7">
      <c r="A14" s="7"/>
      <c r="B14" s="7"/>
      <c r="C14" s="3"/>
      <c r="D14" s="4"/>
      <c r="E14" s="5"/>
      <c r="F14" s="5"/>
      <c r="G14" s="9"/>
    </row>
    <row r="15" spans="1:7">
      <c r="A15" s="7"/>
      <c r="B15" s="7"/>
      <c r="C15" s="3"/>
      <c r="D15" s="4"/>
      <c r="E15" s="8"/>
      <c r="F15" s="8"/>
      <c r="G15" s="9"/>
    </row>
    <row r="16" spans="1:7">
      <c r="A16" s="7"/>
      <c r="B16" s="7"/>
      <c r="C16" s="10"/>
      <c r="D16" s="4"/>
      <c r="E16" s="5"/>
      <c r="F16" s="5"/>
      <c r="G16" s="9"/>
    </row>
    <row r="17" spans="1:7">
      <c r="A17" s="7"/>
      <c r="B17" s="7"/>
      <c r="C17" s="3"/>
      <c r="D17" s="4"/>
      <c r="E17" s="5"/>
      <c r="F17" s="5"/>
      <c r="G17" s="9"/>
    </row>
    <row r="18" spans="1:7">
      <c r="A18" s="7"/>
      <c r="B18" s="7"/>
      <c r="C18" s="3"/>
      <c r="D18" s="4"/>
      <c r="E18" s="5"/>
      <c r="F18" s="5"/>
      <c r="G18" s="9"/>
    </row>
    <row r="19" spans="1:7">
      <c r="A19" s="7"/>
      <c r="B19" s="7"/>
      <c r="C19" s="3"/>
      <c r="D19" s="4"/>
      <c r="E19" s="5"/>
      <c r="F19" s="5"/>
      <c r="G19" s="9"/>
    </row>
    <row r="20" spans="1:7">
      <c r="A20" s="7"/>
      <c r="B20" s="7"/>
      <c r="C20" s="3"/>
      <c r="D20" s="4"/>
      <c r="E20" s="5"/>
      <c r="F20" s="5"/>
      <c r="G20" s="9"/>
    </row>
    <row r="21" spans="1:7">
      <c r="A21" s="7"/>
      <c r="B21" s="7"/>
      <c r="C21" s="3"/>
      <c r="D21" s="4"/>
      <c r="E21" s="8"/>
      <c r="F21" s="8"/>
      <c r="G21" s="9"/>
    </row>
    <row r="22" spans="1:7">
      <c r="A22" s="7"/>
      <c r="B22" s="7"/>
      <c r="C22" s="3"/>
      <c r="D22" s="4"/>
      <c r="E22" s="8"/>
      <c r="F22" s="5"/>
      <c r="G22" s="9"/>
    </row>
    <row r="23" spans="1:7">
      <c r="A23" s="7"/>
      <c r="B23" s="7"/>
      <c r="C23" s="3"/>
      <c r="D23" s="4"/>
      <c r="E23" s="5"/>
      <c r="F23" s="5"/>
      <c r="G23" s="9"/>
    </row>
    <row r="24" spans="1:7">
      <c r="A24" s="7"/>
      <c r="B24" s="7"/>
      <c r="C24" s="3"/>
      <c r="D24" s="4"/>
      <c r="E24" s="5"/>
      <c r="F24" s="5"/>
      <c r="G24" s="9"/>
    </row>
    <row r="25" spans="1:7">
      <c r="A25" s="7"/>
      <c r="B25" s="7"/>
      <c r="C25" s="10"/>
      <c r="D25" s="4"/>
      <c r="E25" s="8"/>
      <c r="F25" s="8"/>
      <c r="G25" s="9"/>
    </row>
    <row r="26" spans="1:7">
      <c r="A26" s="7"/>
      <c r="B26" s="7"/>
      <c r="C26" s="3"/>
      <c r="D26" s="4"/>
      <c r="E26" s="5"/>
      <c r="F26" s="5"/>
      <c r="G26" s="9"/>
    </row>
    <row r="27" spans="1:7">
      <c r="A27" s="7"/>
      <c r="B27" s="7"/>
      <c r="C27" s="3"/>
      <c r="D27" s="4"/>
      <c r="E27" s="8"/>
      <c r="F27" s="8"/>
      <c r="G27" s="9"/>
    </row>
    <row r="28" spans="1:7">
      <c r="A28" s="7"/>
      <c r="B28" s="7"/>
      <c r="C28" s="3"/>
      <c r="D28" s="4"/>
      <c r="E28" s="5"/>
      <c r="F28" s="5"/>
      <c r="G28" s="9"/>
    </row>
    <row r="29" spans="1:7">
      <c r="A29" s="2"/>
      <c r="B29" s="2"/>
      <c r="C29" s="3"/>
      <c r="D29" s="12"/>
      <c r="E29" s="8"/>
      <c r="F29" s="8"/>
      <c r="G29" s="6"/>
    </row>
    <row r="30" spans="1:7">
      <c r="A30" s="7"/>
      <c r="B30" s="7"/>
      <c r="C30" s="3"/>
      <c r="D30" s="4"/>
      <c r="E30" s="5"/>
      <c r="F30" s="5"/>
      <c r="G30" s="9"/>
    </row>
    <row r="31" spans="1:7">
      <c r="A31" s="7"/>
      <c r="B31" s="7"/>
      <c r="C31" s="3"/>
      <c r="D31" s="4"/>
      <c r="E31" s="5"/>
      <c r="F31" s="5"/>
      <c r="G31" s="9"/>
    </row>
    <row r="32" spans="1:7">
      <c r="A32" s="7"/>
      <c r="B32" s="7"/>
      <c r="C32" s="3"/>
      <c r="D32" s="4"/>
      <c r="E32" s="5"/>
      <c r="F32" s="5"/>
      <c r="G32" s="9"/>
    </row>
    <row r="33" spans="1:7">
      <c r="A33" s="7"/>
      <c r="B33" s="7"/>
      <c r="C33" s="3"/>
      <c r="D33" s="4"/>
      <c r="E33" s="8"/>
      <c r="F33" s="8"/>
      <c r="G33" s="9"/>
    </row>
    <row r="34" spans="1:7">
      <c r="A34" s="7"/>
      <c r="B34" s="7"/>
      <c r="C34" s="3"/>
      <c r="D34" s="4"/>
      <c r="E34" s="5"/>
      <c r="F34" s="5"/>
      <c r="G34" s="9"/>
    </row>
    <row r="35" spans="1:7">
      <c r="A35" s="13"/>
      <c r="B35" s="13"/>
      <c r="C35" s="14"/>
      <c r="D35" s="15"/>
      <c r="E35" s="16"/>
      <c r="F35" s="16"/>
      <c r="G35" s="17"/>
    </row>
    <row r="36" spans="1:7">
      <c r="A36" s="18"/>
      <c r="B36" s="18"/>
      <c r="C36" s="18"/>
      <c r="D36" s="19" t="s">
        <v>19</v>
      </c>
      <c r="E36" s="20"/>
      <c r="F36" s="21"/>
      <c r="G36" s="22">
        <f>SUM(G6:G35)</f>
        <v>0</v>
      </c>
    </row>
    <row r="37" spans="1:7" ht="15.75" thickBot="1">
      <c r="A37" s="124"/>
      <c r="B37" s="125"/>
      <c r="C37" s="125"/>
      <c r="D37" s="126"/>
      <c r="E37" s="127"/>
      <c r="F37" s="127"/>
      <c r="G37" s="128"/>
    </row>
    <row r="38" spans="1:7" ht="15.75" thickBot="1">
      <c r="A38" s="784" t="s">
        <v>20</v>
      </c>
      <c r="B38" s="785"/>
      <c r="C38" s="785"/>
      <c r="D38" s="785"/>
      <c r="E38" s="785"/>
      <c r="F38" s="785"/>
      <c r="G38" s="786"/>
    </row>
    <row r="39" spans="1:7" ht="15.75" thickBot="1">
      <c r="A39" s="134" t="s">
        <v>4</v>
      </c>
      <c r="B39" s="193"/>
      <c r="C39" s="135" t="s">
        <v>5</v>
      </c>
      <c r="D39" s="135" t="s">
        <v>6</v>
      </c>
      <c r="E39" s="135" t="s">
        <v>7</v>
      </c>
      <c r="F39" s="135" t="s">
        <v>8</v>
      </c>
      <c r="G39" s="136" t="s">
        <v>9</v>
      </c>
    </row>
    <row r="40" spans="1:7">
      <c r="A40" s="129"/>
      <c r="B40" s="129"/>
      <c r="C40" s="130"/>
      <c r="D40" s="130"/>
      <c r="E40" s="131"/>
      <c r="F40" s="132"/>
      <c r="G40" s="133"/>
    </row>
    <row r="41" spans="1:7">
      <c r="A41" s="23"/>
      <c r="B41" s="23"/>
      <c r="C41" s="24"/>
      <c r="D41" s="24"/>
      <c r="E41" s="25"/>
      <c r="F41" s="26"/>
      <c r="G41" s="27"/>
    </row>
    <row r="42" spans="1:7">
      <c r="A42" s="23"/>
      <c r="B42" s="23"/>
      <c r="C42" s="24"/>
      <c r="D42" s="24"/>
      <c r="E42" s="25"/>
      <c r="F42" s="26"/>
      <c r="G42" s="27"/>
    </row>
    <row r="43" spans="1:7">
      <c r="A43" s="23"/>
      <c r="B43" s="23"/>
      <c r="C43" s="24"/>
      <c r="D43" s="24"/>
      <c r="E43" s="25"/>
      <c r="F43" s="26"/>
      <c r="G43" s="27"/>
    </row>
    <row r="44" spans="1:7">
      <c r="A44" s="23"/>
      <c r="B44" s="23"/>
      <c r="C44" s="24"/>
      <c r="D44" s="24"/>
      <c r="E44" s="25"/>
      <c r="F44" s="26"/>
      <c r="G44" s="27"/>
    </row>
    <row r="45" spans="1:7">
      <c r="A45" s="23"/>
      <c r="B45" s="23"/>
      <c r="C45" s="24"/>
      <c r="D45" s="24"/>
      <c r="E45" s="28"/>
      <c r="F45" s="29"/>
      <c r="G45" s="27"/>
    </row>
    <row r="46" spans="1:7">
      <c r="A46" s="23"/>
      <c r="B46" s="23"/>
      <c r="C46" s="24"/>
      <c r="D46" s="24"/>
      <c r="E46" s="28"/>
      <c r="F46" s="29"/>
      <c r="G46" s="27"/>
    </row>
    <row r="47" spans="1:7">
      <c r="A47" s="30"/>
      <c r="B47" s="30"/>
      <c r="C47" s="31"/>
      <c r="D47" s="31"/>
      <c r="E47" s="32"/>
      <c r="F47" s="33"/>
      <c r="G47" s="34"/>
    </row>
    <row r="48" spans="1:7">
      <c r="A48" s="35"/>
      <c r="B48" s="35"/>
      <c r="C48" s="36"/>
      <c r="D48" s="37" t="s">
        <v>19</v>
      </c>
      <c r="E48" s="38"/>
      <c r="F48" s="39"/>
      <c r="G48" s="40">
        <f>SUM(G40:G47)</f>
        <v>0</v>
      </c>
    </row>
    <row r="49" spans="1:7" ht="15.75" thickBot="1">
      <c r="A49" s="144"/>
      <c r="B49" s="194"/>
      <c r="C49" s="145"/>
      <c r="D49" s="78"/>
      <c r="E49" s="146"/>
      <c r="F49" s="146"/>
      <c r="G49" s="147"/>
    </row>
    <row r="50" spans="1:7" ht="15.75" thickBot="1">
      <c r="A50" s="784" t="s">
        <v>24</v>
      </c>
      <c r="B50" s="785"/>
      <c r="C50" s="785"/>
      <c r="D50" s="785"/>
      <c r="E50" s="785"/>
      <c r="F50" s="785"/>
      <c r="G50" s="786"/>
    </row>
    <row r="51" spans="1:7" ht="15.75" thickBot="1">
      <c r="A51" s="153" t="s">
        <v>4</v>
      </c>
      <c r="B51" s="195"/>
      <c r="C51" s="154" t="s">
        <v>5</v>
      </c>
      <c r="D51" s="154" t="s">
        <v>6</v>
      </c>
      <c r="E51" s="154" t="s">
        <v>7</v>
      </c>
      <c r="F51" s="154" t="s">
        <v>8</v>
      </c>
      <c r="G51" s="155" t="s">
        <v>9</v>
      </c>
    </row>
    <row r="52" spans="1:7" ht="51">
      <c r="A52" s="148"/>
      <c r="B52" s="148"/>
      <c r="C52" s="149"/>
      <c r="D52" s="150" t="s">
        <v>25</v>
      </c>
      <c r="E52" s="151"/>
      <c r="F52" s="151"/>
      <c r="G52" s="152"/>
    </row>
    <row r="53" spans="1:7">
      <c r="A53" s="43"/>
      <c r="B53" s="43"/>
      <c r="C53" s="43"/>
      <c r="D53" s="44" t="s">
        <v>19</v>
      </c>
      <c r="E53" s="43"/>
      <c r="F53" s="43"/>
      <c r="G53" s="45">
        <f>SUM(G52:G52)</f>
        <v>0</v>
      </c>
    </row>
    <row r="54" spans="1:7">
      <c r="A54" s="46"/>
      <c r="B54" s="47"/>
      <c r="C54" s="47"/>
      <c r="D54" s="48"/>
      <c r="E54" s="47"/>
      <c r="F54" s="47"/>
      <c r="G54" s="49"/>
    </row>
    <row r="55" spans="1:7" ht="15.75" thickBot="1">
      <c r="A55" s="137"/>
      <c r="B55" s="138"/>
      <c r="C55" s="138"/>
      <c r="D55" s="139"/>
      <c r="E55" s="138"/>
      <c r="F55" s="138"/>
      <c r="G55" s="140"/>
    </row>
    <row r="56" spans="1:7" ht="15.75" thickBot="1">
      <c r="A56" s="784" t="s">
        <v>26</v>
      </c>
      <c r="B56" s="785"/>
      <c r="C56" s="785"/>
      <c r="D56" s="785"/>
      <c r="E56" s="785"/>
      <c r="F56" s="785"/>
      <c r="G56" s="786"/>
    </row>
    <row r="57" spans="1:7" ht="15.75" thickBot="1">
      <c r="A57" s="153" t="s">
        <v>4</v>
      </c>
      <c r="B57" s="195"/>
      <c r="C57" s="154" t="s">
        <v>5</v>
      </c>
      <c r="D57" s="154" t="s">
        <v>6</v>
      </c>
      <c r="E57" s="154" t="s">
        <v>7</v>
      </c>
      <c r="F57" s="154" t="s">
        <v>8</v>
      </c>
      <c r="G57" s="155" t="s">
        <v>9</v>
      </c>
    </row>
    <row r="58" spans="1:7">
      <c r="A58" s="141"/>
      <c r="B58" s="141"/>
      <c r="C58" s="142"/>
      <c r="D58" s="143"/>
      <c r="E58" s="54"/>
      <c r="F58" s="54"/>
      <c r="G58" s="55"/>
    </row>
    <row r="59" spans="1:7">
      <c r="A59" s="51"/>
      <c r="B59" s="51"/>
      <c r="C59" s="52"/>
      <c r="D59" s="53"/>
      <c r="E59" s="54"/>
      <c r="F59" s="54"/>
      <c r="G59" s="55"/>
    </row>
    <row r="60" spans="1:7">
      <c r="A60" s="56"/>
      <c r="B60" s="196"/>
      <c r="C60" s="57"/>
      <c r="D60" s="53"/>
      <c r="E60" s="54"/>
      <c r="F60" s="54"/>
      <c r="G60" s="55"/>
    </row>
    <row r="61" spans="1:7">
      <c r="A61" s="787" t="s">
        <v>19</v>
      </c>
      <c r="B61" s="788"/>
      <c r="C61" s="788"/>
      <c r="D61" s="788"/>
      <c r="E61" s="47"/>
      <c r="F61" s="47"/>
      <c r="G61" s="49">
        <f>SUM(G58:G60)</f>
        <v>0</v>
      </c>
    </row>
    <row r="62" spans="1:7" ht="15.75" thickBot="1">
      <c r="A62" s="137"/>
      <c r="B62" s="138"/>
      <c r="C62" s="138"/>
      <c r="D62" s="139"/>
      <c r="E62" s="138"/>
      <c r="F62" s="138"/>
      <c r="G62" s="140"/>
    </row>
    <row r="63" spans="1:7" ht="15.75" thickBot="1">
      <c r="A63" s="784" t="s">
        <v>27</v>
      </c>
      <c r="B63" s="785"/>
      <c r="C63" s="785"/>
      <c r="D63" s="785"/>
      <c r="E63" s="785"/>
      <c r="F63" s="785"/>
      <c r="G63" s="786"/>
    </row>
    <row r="64" spans="1:7" ht="15.75" thickBot="1">
      <c r="A64" s="134" t="s">
        <v>4</v>
      </c>
      <c r="B64" s="193"/>
      <c r="C64" s="135" t="s">
        <v>5</v>
      </c>
      <c r="D64" s="135" t="s">
        <v>6</v>
      </c>
      <c r="E64" s="135" t="s">
        <v>7</v>
      </c>
      <c r="F64" s="135" t="s">
        <v>8</v>
      </c>
      <c r="G64" s="136" t="s">
        <v>9</v>
      </c>
    </row>
    <row r="65" spans="1:7">
      <c r="A65" s="156"/>
      <c r="B65" s="156"/>
      <c r="C65" s="157"/>
      <c r="D65" s="158"/>
      <c r="E65" s="159"/>
      <c r="F65" s="159"/>
      <c r="G65" s="55"/>
    </row>
    <row r="66" spans="1:7">
      <c r="A66" s="58"/>
      <c r="B66" s="58"/>
      <c r="C66" s="59"/>
      <c r="D66" s="60"/>
      <c r="E66" s="61"/>
      <c r="F66" s="61"/>
      <c r="G66" s="50"/>
    </row>
    <row r="67" spans="1:7">
      <c r="A67" s="58"/>
      <c r="B67" s="58"/>
      <c r="C67" s="59"/>
      <c r="D67" s="60"/>
      <c r="E67" s="61"/>
      <c r="F67" s="61"/>
      <c r="G67" s="50"/>
    </row>
    <row r="68" spans="1:7" ht="15.75" thickBot="1">
      <c r="A68" s="789" t="s">
        <v>19</v>
      </c>
      <c r="B68" s="789"/>
      <c r="C68" s="789"/>
      <c r="D68" s="789"/>
      <c r="E68" s="790"/>
      <c r="F68" s="791"/>
      <c r="G68" s="160">
        <f>SUM(G65:G67)</f>
        <v>0</v>
      </c>
    </row>
    <row r="69" spans="1:7" ht="15.75" thickBot="1">
      <c r="A69" s="784" t="s">
        <v>28</v>
      </c>
      <c r="B69" s="785"/>
      <c r="C69" s="785"/>
      <c r="D69" s="785"/>
      <c r="E69" s="785"/>
      <c r="F69" s="785"/>
      <c r="G69" s="786"/>
    </row>
    <row r="70" spans="1:7" ht="15.75" thickBot="1">
      <c r="A70" s="134" t="s">
        <v>4</v>
      </c>
      <c r="B70" s="193"/>
      <c r="C70" s="135" t="s">
        <v>5</v>
      </c>
      <c r="D70" s="135" t="s">
        <v>6</v>
      </c>
      <c r="E70" s="135" t="s">
        <v>7</v>
      </c>
      <c r="F70" s="135" t="s">
        <v>8</v>
      </c>
      <c r="G70" s="136" t="s">
        <v>9</v>
      </c>
    </row>
    <row r="71" spans="1:7" ht="51">
      <c r="A71" s="63"/>
      <c r="B71" s="63"/>
      <c r="C71" s="161"/>
      <c r="D71" s="162" t="s">
        <v>29</v>
      </c>
      <c r="E71" s="163"/>
      <c r="F71" s="163"/>
      <c r="G71" s="164"/>
    </row>
    <row r="72" spans="1:7">
      <c r="A72" s="64"/>
      <c r="B72" s="64"/>
      <c r="C72" s="64"/>
      <c r="D72" s="19" t="s">
        <v>19</v>
      </c>
      <c r="E72" s="64"/>
      <c r="F72" s="64"/>
      <c r="G72" s="62">
        <f>SUM(G71:G71)</f>
        <v>0</v>
      </c>
    </row>
    <row r="73" spans="1:7" ht="15.75" thickBot="1">
      <c r="A73" s="65"/>
      <c r="B73" s="65"/>
      <c r="C73" s="65"/>
      <c r="D73" s="66"/>
      <c r="E73" s="65"/>
      <c r="F73" s="65"/>
      <c r="G73" s="67"/>
    </row>
    <row r="74" spans="1:7" ht="15.75" thickBot="1">
      <c r="A74" s="784" t="s">
        <v>30</v>
      </c>
      <c r="B74" s="785"/>
      <c r="C74" s="785"/>
      <c r="D74" s="785"/>
      <c r="E74" s="785"/>
      <c r="F74" s="785"/>
      <c r="G74" s="786"/>
    </row>
    <row r="75" spans="1:7" ht="15.75" thickBot="1">
      <c r="A75" s="134" t="s">
        <v>4</v>
      </c>
      <c r="B75" s="193"/>
      <c r="C75" s="135" t="s">
        <v>5</v>
      </c>
      <c r="D75" s="135" t="s">
        <v>6</v>
      </c>
      <c r="E75" s="135" t="s">
        <v>7</v>
      </c>
      <c r="F75" s="135" t="s">
        <v>8</v>
      </c>
      <c r="G75" s="136" t="s">
        <v>9</v>
      </c>
    </row>
    <row r="76" spans="1:7" ht="38.25">
      <c r="A76" s="165"/>
      <c r="B76" s="165"/>
      <c r="C76" s="166"/>
      <c r="D76" s="150" t="s">
        <v>31</v>
      </c>
      <c r="E76" s="167"/>
      <c r="F76" s="167"/>
      <c r="G76" s="168"/>
    </row>
    <row r="77" spans="1:7">
      <c r="A77" s="43"/>
      <c r="B77" s="43"/>
      <c r="C77" s="64"/>
      <c r="D77" s="44" t="s">
        <v>19</v>
      </c>
      <c r="E77" s="64"/>
      <c r="F77" s="64"/>
      <c r="G77" s="68">
        <f>SUM(G76:G76)</f>
        <v>0</v>
      </c>
    </row>
    <row r="78" spans="1:7" ht="15.75" thickBot="1">
      <c r="A78" s="69"/>
      <c r="B78" s="69"/>
      <c r="C78" s="69"/>
      <c r="D78" s="66"/>
      <c r="E78" s="69"/>
      <c r="F78" s="69"/>
      <c r="G78" s="67"/>
    </row>
    <row r="79" spans="1:7" ht="15.75" thickBot="1">
      <c r="A79" s="784" t="s">
        <v>32</v>
      </c>
      <c r="B79" s="785"/>
      <c r="C79" s="785"/>
      <c r="D79" s="785"/>
      <c r="E79" s="785"/>
      <c r="F79" s="785"/>
      <c r="G79" s="786"/>
    </row>
    <row r="80" spans="1:7" ht="15.75" thickBot="1">
      <c r="A80" s="134" t="s">
        <v>4</v>
      </c>
      <c r="B80" s="193"/>
      <c r="C80" s="135" t="s">
        <v>5</v>
      </c>
      <c r="D80" s="135" t="s">
        <v>6</v>
      </c>
      <c r="E80" s="135" t="s">
        <v>7</v>
      </c>
      <c r="F80" s="135" t="s">
        <v>8</v>
      </c>
      <c r="G80" s="136" t="s">
        <v>9</v>
      </c>
    </row>
    <row r="81" spans="1:7" ht="38.25">
      <c r="A81" s="169"/>
      <c r="B81" s="169"/>
      <c r="C81" s="169"/>
      <c r="D81" s="150" t="s">
        <v>33</v>
      </c>
      <c r="E81" s="170"/>
      <c r="F81" s="170"/>
      <c r="G81" s="171"/>
    </row>
    <row r="82" spans="1:7">
      <c r="A82" s="43"/>
      <c r="B82" s="43"/>
      <c r="C82" s="43"/>
      <c r="D82" s="44" t="s">
        <v>19</v>
      </c>
      <c r="E82" s="64"/>
      <c r="F82" s="64"/>
      <c r="G82" s="70">
        <f>SUM(G81:G81)</f>
        <v>0</v>
      </c>
    </row>
    <row r="83" spans="1:7" ht="15.75" thickBot="1">
      <c r="A83" s="65"/>
      <c r="B83" s="65"/>
      <c r="C83" s="65"/>
      <c r="D83" s="65"/>
      <c r="E83" s="65"/>
      <c r="F83" s="65"/>
      <c r="G83" s="67"/>
    </row>
    <row r="84" spans="1:7" ht="15.75" thickBot="1">
      <c r="A84" s="792" t="s">
        <v>34</v>
      </c>
      <c r="B84" s="793"/>
      <c r="C84" s="793"/>
      <c r="D84" s="793"/>
      <c r="E84" s="793"/>
      <c r="F84" s="793"/>
      <c r="G84" s="794"/>
    </row>
    <row r="85" spans="1:7" ht="15.75" thickBot="1">
      <c r="A85" s="134" t="s">
        <v>4</v>
      </c>
      <c r="B85" s="193"/>
      <c r="C85" s="135" t="s">
        <v>5</v>
      </c>
      <c r="D85" s="135" t="s">
        <v>6</v>
      </c>
      <c r="E85" s="135" t="s">
        <v>7</v>
      </c>
      <c r="F85" s="135" t="s">
        <v>8</v>
      </c>
      <c r="G85" s="136" t="s">
        <v>9</v>
      </c>
    </row>
    <row r="86" spans="1:7">
      <c r="A86" s="172"/>
      <c r="B86" s="172"/>
      <c r="C86" s="148"/>
      <c r="D86" s="173"/>
      <c r="E86" s="174"/>
      <c r="F86" s="174"/>
      <c r="G86" s="175"/>
    </row>
    <row r="87" spans="1:7">
      <c r="A87" s="72"/>
      <c r="B87" s="72"/>
      <c r="C87" s="41"/>
      <c r="D87" s="71"/>
      <c r="E87" s="72"/>
      <c r="F87" s="72"/>
      <c r="G87" s="73"/>
    </row>
    <row r="88" spans="1:7">
      <c r="A88" s="72"/>
      <c r="B88" s="72"/>
      <c r="C88" s="41"/>
      <c r="D88" s="71"/>
      <c r="E88" s="72"/>
      <c r="F88" s="72"/>
      <c r="G88" s="73"/>
    </row>
    <row r="89" spans="1:7">
      <c r="A89" s="72"/>
      <c r="B89" s="72"/>
      <c r="C89" s="41"/>
      <c r="D89" s="71"/>
      <c r="E89" s="72"/>
      <c r="F89" s="72"/>
      <c r="G89" s="73"/>
    </row>
    <row r="90" spans="1:7">
      <c r="A90" s="72"/>
      <c r="B90" s="72"/>
      <c r="C90" s="41"/>
      <c r="D90" s="71"/>
      <c r="E90" s="72"/>
      <c r="F90" s="72"/>
      <c r="G90" s="73"/>
    </row>
    <row r="91" spans="1:7">
      <c r="A91" s="74"/>
      <c r="B91" s="74"/>
      <c r="C91" s="74"/>
      <c r="D91" s="37" t="s">
        <v>35</v>
      </c>
      <c r="E91" s="75"/>
      <c r="F91" s="75"/>
      <c r="G91" s="40">
        <f>SUM(G86:G90)</f>
        <v>0</v>
      </c>
    </row>
    <row r="92" spans="1:7" ht="15.75" thickBot="1">
      <c r="A92" s="76"/>
      <c r="B92" s="77"/>
      <c r="C92" s="77"/>
      <c r="D92" s="78"/>
      <c r="E92" s="79"/>
      <c r="F92" s="79"/>
      <c r="G92" s="80"/>
    </row>
    <row r="93" spans="1:7" ht="15.75" thickBot="1">
      <c r="A93" s="784" t="s">
        <v>36</v>
      </c>
      <c r="B93" s="785"/>
      <c r="C93" s="785"/>
      <c r="D93" s="785"/>
      <c r="E93" s="785"/>
      <c r="F93" s="785"/>
      <c r="G93" s="795"/>
    </row>
    <row r="94" spans="1:7" ht="15.75" thickBot="1">
      <c r="A94" s="134" t="s">
        <v>4</v>
      </c>
      <c r="B94" s="193"/>
      <c r="C94" s="135" t="s">
        <v>5</v>
      </c>
      <c r="D94" s="135" t="s">
        <v>6</v>
      </c>
      <c r="E94" s="135" t="s">
        <v>7</v>
      </c>
      <c r="F94" s="135" t="s">
        <v>8</v>
      </c>
      <c r="G94" s="136" t="s">
        <v>9</v>
      </c>
    </row>
    <row r="95" spans="1:7" ht="38.25">
      <c r="A95" s="81"/>
      <c r="B95" s="81"/>
      <c r="C95" s="82"/>
      <c r="D95" s="150" t="s">
        <v>31</v>
      </c>
      <c r="E95" s="177"/>
      <c r="F95" s="177"/>
      <c r="G95" s="178"/>
    </row>
    <row r="96" spans="1:7">
      <c r="A96" s="83"/>
      <c r="B96" s="83"/>
      <c r="C96" s="83"/>
      <c r="D96" s="84" t="s">
        <v>19</v>
      </c>
      <c r="E96" s="83"/>
      <c r="F96" s="83"/>
      <c r="G96" s="85">
        <f>SUM(G95:G95)</f>
        <v>0</v>
      </c>
    </row>
    <row r="97" spans="1:7">
      <c r="A97" s="65"/>
      <c r="B97" s="65"/>
      <c r="C97" s="86"/>
      <c r="D97" s="87"/>
      <c r="E97" s="88"/>
      <c r="F97" s="88"/>
      <c r="G97" s="67"/>
    </row>
    <row r="98" spans="1:7" ht="15.75" thickBot="1">
      <c r="A98" s="796" t="s">
        <v>37</v>
      </c>
      <c r="B98" s="797"/>
      <c r="C98" s="797"/>
      <c r="D98" s="797"/>
      <c r="E98" s="797"/>
      <c r="F98" s="797"/>
      <c r="G98" s="798"/>
    </row>
    <row r="99" spans="1:7" ht="15.75" thickBot="1">
      <c r="A99" s="134" t="s">
        <v>4</v>
      </c>
      <c r="B99" s="193"/>
      <c r="C99" s="135" t="s">
        <v>5</v>
      </c>
      <c r="D99" s="135" t="s">
        <v>6</v>
      </c>
      <c r="E99" s="135" t="s">
        <v>7</v>
      </c>
      <c r="F99" s="135" t="s">
        <v>8</v>
      </c>
      <c r="G99" s="136" t="s">
        <v>9</v>
      </c>
    </row>
    <row r="100" spans="1:7">
      <c r="A100" s="129"/>
      <c r="B100" s="197"/>
      <c r="C100" s="179"/>
      <c r="D100" s="180"/>
      <c r="E100" s="179"/>
      <c r="F100" s="179"/>
      <c r="G100" s="133"/>
    </row>
    <row r="101" spans="1:7">
      <c r="A101" s="89" t="s">
        <v>19</v>
      </c>
      <c r="B101" s="89"/>
      <c r="C101" s="90"/>
      <c r="D101" s="90"/>
      <c r="E101" s="90"/>
      <c r="F101" s="90"/>
      <c r="G101" s="91"/>
    </row>
    <row r="102" spans="1:7" ht="15.75" thickBot="1">
      <c r="A102" s="181"/>
      <c r="B102" s="181"/>
      <c r="C102" s="182"/>
      <c r="D102" s="183" t="s">
        <v>19</v>
      </c>
      <c r="E102" s="184"/>
      <c r="F102" s="184"/>
      <c r="G102" s="147">
        <f>SUM(G100:G101)</f>
        <v>0</v>
      </c>
    </row>
    <row r="103" spans="1:7" ht="15.75" thickBot="1">
      <c r="A103" s="799" t="s">
        <v>38</v>
      </c>
      <c r="B103" s="800"/>
      <c r="C103" s="800"/>
      <c r="D103" s="800"/>
      <c r="E103" s="800"/>
      <c r="F103" s="800"/>
      <c r="G103" s="801"/>
    </row>
    <row r="104" spans="1:7" ht="15.75" thickBot="1">
      <c r="A104" s="134" t="s">
        <v>4</v>
      </c>
      <c r="B104" s="193"/>
      <c r="C104" s="135" t="s">
        <v>5</v>
      </c>
      <c r="D104" s="135" t="s">
        <v>6</v>
      </c>
      <c r="E104" s="135" t="s">
        <v>7</v>
      </c>
      <c r="F104" s="135" t="s">
        <v>8</v>
      </c>
      <c r="G104" s="136" t="s">
        <v>9</v>
      </c>
    </row>
    <row r="105" spans="1:7" ht="38.25">
      <c r="A105" s="185"/>
      <c r="B105" s="186"/>
      <c r="C105" s="186"/>
      <c r="D105" s="162" t="s">
        <v>31</v>
      </c>
      <c r="E105" s="187"/>
      <c r="F105" s="187"/>
      <c r="G105" s="188"/>
    </row>
    <row r="106" spans="1:7">
      <c r="A106" s="74"/>
      <c r="B106" s="74"/>
      <c r="C106" s="92"/>
      <c r="D106" s="93" t="s">
        <v>19</v>
      </c>
      <c r="E106" s="94"/>
      <c r="F106" s="95"/>
      <c r="G106" s="40">
        <f>SUM(G105:G105)</f>
        <v>0</v>
      </c>
    </row>
    <row r="107" spans="1:7" ht="15.75" thickBot="1">
      <c r="A107" s="65"/>
      <c r="B107" s="65"/>
      <c r="C107" s="65"/>
      <c r="D107" s="65"/>
      <c r="E107" s="65"/>
      <c r="F107" s="65"/>
      <c r="G107" s="96"/>
    </row>
    <row r="108" spans="1:7" ht="15.75" thickBot="1">
      <c r="A108" s="784" t="s">
        <v>39</v>
      </c>
      <c r="B108" s="785"/>
      <c r="C108" s="785"/>
      <c r="D108" s="785"/>
      <c r="E108" s="785"/>
      <c r="F108" s="785"/>
      <c r="G108" s="786"/>
    </row>
    <row r="109" spans="1:7" ht="15.75" thickBot="1">
      <c r="A109" s="134" t="s">
        <v>4</v>
      </c>
      <c r="B109" s="193"/>
      <c r="C109" s="135" t="s">
        <v>5</v>
      </c>
      <c r="D109" s="135" t="s">
        <v>6</v>
      </c>
      <c r="E109" s="135" t="s">
        <v>7</v>
      </c>
      <c r="F109" s="135" t="s">
        <v>8</v>
      </c>
      <c r="G109" s="136" t="s">
        <v>9</v>
      </c>
    </row>
    <row r="110" spans="1:7">
      <c r="A110" s="189"/>
      <c r="B110" s="198"/>
      <c r="C110" s="149"/>
      <c r="D110" s="190"/>
      <c r="E110" s="151"/>
      <c r="F110" s="151"/>
      <c r="G110" s="191"/>
    </row>
    <row r="111" spans="1:7">
      <c r="A111" s="97"/>
      <c r="B111" s="198"/>
      <c r="C111" s="42"/>
      <c r="D111" s="98"/>
      <c r="E111" s="100"/>
      <c r="F111" s="100"/>
      <c r="G111" s="99"/>
    </row>
    <row r="112" spans="1:7">
      <c r="A112" s="97"/>
      <c r="B112" s="198"/>
      <c r="C112" s="42"/>
      <c r="D112" s="98"/>
      <c r="E112" s="101"/>
      <c r="F112" s="101"/>
      <c r="G112" s="99"/>
    </row>
    <row r="113" spans="1:7">
      <c r="A113" s="102"/>
      <c r="B113" s="199"/>
      <c r="C113" s="42"/>
      <c r="D113" s="98"/>
      <c r="E113" s="103"/>
      <c r="F113" s="103"/>
      <c r="G113" s="104"/>
    </row>
    <row r="114" spans="1:7">
      <c r="A114" s="102"/>
      <c r="B114" s="199"/>
      <c r="C114" s="42"/>
      <c r="D114" s="98"/>
      <c r="E114" s="103"/>
      <c r="F114" s="103"/>
      <c r="G114" s="104"/>
    </row>
    <row r="115" spans="1:7">
      <c r="A115" s="102"/>
      <c r="B115" s="199"/>
      <c r="C115" s="42"/>
      <c r="D115" s="98"/>
      <c r="E115" s="103"/>
      <c r="F115" s="103"/>
      <c r="G115" s="104"/>
    </row>
    <row r="116" spans="1:7">
      <c r="A116" s="102"/>
      <c r="B116" s="199"/>
      <c r="C116" s="42"/>
      <c r="D116" s="98"/>
      <c r="E116" s="103"/>
      <c r="F116" s="103"/>
      <c r="G116" s="104"/>
    </row>
    <row r="117" spans="1:7">
      <c r="A117" s="102"/>
      <c r="B117" s="199"/>
      <c r="C117" s="42"/>
      <c r="D117" s="98"/>
      <c r="E117" s="103"/>
      <c r="F117" s="103"/>
      <c r="G117" s="104"/>
    </row>
    <row r="118" spans="1:7">
      <c r="A118" s="102"/>
      <c r="B118" s="199"/>
      <c r="C118" s="42"/>
      <c r="D118" s="98"/>
      <c r="E118" s="103"/>
      <c r="F118" s="103"/>
      <c r="G118" s="104"/>
    </row>
    <row r="119" spans="1:7">
      <c r="A119" s="97"/>
      <c r="B119" s="198"/>
      <c r="C119" s="42"/>
      <c r="D119" s="98"/>
      <c r="E119" s="100"/>
      <c r="F119" s="100"/>
      <c r="G119" s="105"/>
    </row>
    <row r="120" spans="1:7">
      <c r="A120" s="97"/>
      <c r="B120" s="198"/>
      <c r="C120" s="41"/>
      <c r="D120" s="98"/>
      <c r="E120" s="100"/>
      <c r="F120" s="100"/>
      <c r="G120" s="105"/>
    </row>
    <row r="121" spans="1:7">
      <c r="A121" s="106"/>
      <c r="B121" s="106"/>
      <c r="C121" s="107"/>
      <c r="D121" s="108" t="s">
        <v>19</v>
      </c>
      <c r="E121" s="109"/>
      <c r="F121" s="109"/>
      <c r="G121" s="110">
        <f>SUM(G110:G120)</f>
        <v>0</v>
      </c>
    </row>
    <row r="122" spans="1:7">
      <c r="A122" s="83"/>
      <c r="B122" s="83"/>
      <c r="C122" s="83"/>
      <c r="D122" s="83"/>
      <c r="E122" s="83"/>
      <c r="F122" s="111"/>
      <c r="G122" s="112"/>
    </row>
    <row r="123" spans="1:7">
      <c r="A123" s="113"/>
      <c r="B123" s="113"/>
      <c r="C123" s="113"/>
      <c r="D123" s="113"/>
      <c r="E123" s="113"/>
      <c r="F123" s="114" t="s">
        <v>19</v>
      </c>
      <c r="G123" s="115">
        <f>G36+G48+G53+G68+G61+G72+G77+G82+G91+G96+G102+G106+G121</f>
        <v>0</v>
      </c>
    </row>
  </sheetData>
  <mergeCells count="19">
    <mergeCell ref="A108:G108"/>
    <mergeCell ref="A74:G74"/>
    <mergeCell ref="A79:G79"/>
    <mergeCell ref="A84:G84"/>
    <mergeCell ref="A93:G93"/>
    <mergeCell ref="A98:G98"/>
    <mergeCell ref="A103:G103"/>
    <mergeCell ref="A69:G69"/>
    <mergeCell ref="A1:F1"/>
    <mergeCell ref="A2:F2"/>
    <mergeCell ref="A3:F3"/>
    <mergeCell ref="A4:G4"/>
    <mergeCell ref="A38:G38"/>
    <mergeCell ref="A50:G50"/>
    <mergeCell ref="A56:G56"/>
    <mergeCell ref="A61:D61"/>
    <mergeCell ref="A63:G63"/>
    <mergeCell ref="A68:D68"/>
    <mergeCell ref="E68:F6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JULIO 2024</vt:lpstr>
      <vt:lpstr>AGO-24</vt:lpstr>
      <vt:lpstr>SEPT-24</vt:lpstr>
      <vt:lpstr>OCT-24</vt:lpstr>
      <vt:lpstr>NOV-24</vt:lpstr>
      <vt:lpstr>DIC-24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Lourdes Casis Alvarado</dc:creator>
  <cp:lastModifiedBy>Manolo</cp:lastModifiedBy>
  <cp:lastPrinted>2024-11-19T14:37:07Z</cp:lastPrinted>
  <dcterms:created xsi:type="dcterms:W3CDTF">2024-08-02T15:43:01Z</dcterms:created>
  <dcterms:modified xsi:type="dcterms:W3CDTF">2024-11-19T14:44:01Z</dcterms:modified>
</cp:coreProperties>
</file>