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4\Diciembre\Est\"/>
    </mc:Choice>
  </mc:AlternateContent>
  <bookViews>
    <workbookView xWindow="0" yWindow="0" windowWidth="21525" windowHeight="8070"/>
  </bookViews>
  <sheets>
    <sheet name="SEPTIEMBRE" sheetId="3" r:id="rId1"/>
  </sheets>
  <calcPr calcId="162913"/>
</workbook>
</file>

<file path=xl/calcChain.xml><?xml version="1.0" encoding="utf-8"?>
<calcChain xmlns="http://schemas.openxmlformats.org/spreadsheetml/2006/main">
  <c r="B118" i="3" l="1"/>
  <c r="D110" i="3" l="1"/>
  <c r="C110" i="3"/>
  <c r="E109" i="3"/>
  <c r="E108" i="3"/>
  <c r="E107" i="3"/>
  <c r="E105" i="3"/>
  <c r="E104" i="3"/>
  <c r="E103" i="3"/>
  <c r="E102" i="3"/>
  <c r="E101" i="3"/>
  <c r="E100" i="3"/>
  <c r="K79" i="3"/>
  <c r="M30" i="3"/>
  <c r="M22" i="3"/>
  <c r="E110" i="3" l="1"/>
  <c r="M7" i="3"/>
  <c r="M12" i="3"/>
  <c r="M9" i="3"/>
  <c r="J79" i="3"/>
  <c r="M36" i="3"/>
  <c r="M25" i="3" l="1"/>
  <c r="M29" i="3"/>
  <c r="M31" i="3"/>
  <c r="M32" i="3"/>
  <c r="M37" i="3"/>
  <c r="M35" i="3"/>
  <c r="M34" i="3"/>
  <c r="M33" i="3"/>
  <c r="M28" i="3"/>
  <c r="M26" i="3"/>
  <c r="M27" i="3"/>
  <c r="M24" i="3"/>
  <c r="M23" i="3"/>
  <c r="M21" i="3"/>
  <c r="M20" i="3"/>
  <c r="M19" i="3"/>
  <c r="M18" i="3"/>
  <c r="M17" i="3"/>
  <c r="M16" i="3"/>
  <c r="M15" i="3"/>
  <c r="M14" i="3"/>
  <c r="M13" i="3"/>
  <c r="M11" i="3"/>
  <c r="M8" i="3"/>
  <c r="M6" i="3"/>
  <c r="M39" i="3"/>
  <c r="M40" i="3"/>
  <c r="M38" i="3"/>
  <c r="L41" i="3" l="1"/>
  <c r="K41" i="3"/>
  <c r="J41" i="3"/>
  <c r="I41" i="3"/>
  <c r="H41" i="3"/>
  <c r="G41" i="3"/>
  <c r="F41" i="3"/>
  <c r="E41" i="3"/>
  <c r="D41" i="3"/>
  <c r="C41" i="3"/>
  <c r="B41" i="3"/>
  <c r="N62" i="3" l="1"/>
  <c r="M41" i="3" l="1"/>
  <c r="M61" i="3"/>
  <c r="G75" i="3" l="1"/>
  <c r="F75" i="3"/>
  <c r="O52" i="3" l="1"/>
  <c r="L62" i="3"/>
  <c r="K62" i="3"/>
  <c r="J62" i="3"/>
  <c r="I62" i="3"/>
  <c r="H62" i="3"/>
  <c r="G62" i="3"/>
  <c r="F62" i="3"/>
  <c r="E62" i="3"/>
  <c r="D62" i="3"/>
  <c r="C62" i="3"/>
  <c r="B62" i="3"/>
  <c r="M59" i="3" l="1"/>
  <c r="M60" i="3"/>
  <c r="C94" i="3"/>
  <c r="B94" i="3"/>
  <c r="O85" i="3"/>
  <c r="N85" i="3"/>
  <c r="M62" i="3"/>
</calcChain>
</file>

<file path=xl/sharedStrings.xml><?xml version="1.0" encoding="utf-8"?>
<sst xmlns="http://schemas.openxmlformats.org/spreadsheetml/2006/main" count="204" uniqueCount="171">
  <si>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</si>
  <si>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</si>
  <si>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</si>
  <si>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</si>
  <si>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</si>
  <si>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</si>
  <si>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</si>
  <si>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</si>
  <si>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</si>
  <si>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</si>
  <si>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</si>
  <si>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</si>
  <si>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</si>
  <si>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</si>
  <si>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</si>
  <si>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</si>
  <si>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</si>
  <si>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</si>
  <si>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</si>
  <si>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</si>
  <si>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</si>
  <si>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</si>
  <si>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</si>
  <si>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</si>
  <si>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</si>
  <si>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</si>
  <si>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</si>
  <si>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</si>
  <si>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</si>
  <si>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</si>
  <si>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</si>
  <si>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</si>
  <si>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</si>
  <si>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</si>
  <si>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</si>
  <si>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</si>
  <si>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</si>
  <si>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</si>
  <si>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</si>
  <si>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</si>
  <si>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</si>
  <si>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</si>
  <si>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</si>
  <si>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</si>
  <si>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</si>
  <si>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</si>
  <si>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</si>
  <si>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</si>
  <si>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</si>
  <si>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</si>
  <si>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</si>
  <si>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</si>
  <si>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</si>
  <si>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</si>
  <si>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</si>
  <si>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</si>
  <si>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</si>
  <si>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</si>
  <si>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</si>
  <si>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</si>
  <si>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</si>
  <si>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</si>
  <si>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</si>
  <si>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</si>
  <si>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</si>
  <si>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</si>
  <si>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</si>
  <si>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</si>
  <si>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</si>
  <si>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</si>
  <si>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</si>
  <si>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</si>
  <si>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</si>
  <si>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</si>
  <si>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</si>
  <si>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</si>
  <si>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</si>
  <si>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</si>
  <si>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</si>
  <si>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</si>
  <si>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</si>
  <si>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</si>
  <si>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</si>
  <si>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</si>
  <si>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</si>
  <si>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</si>
  <si>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</si>
  <si>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</si>
  <si>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</si>
  <si>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</si>
  <si>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</si>
  <si>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</si>
  <si>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</si>
  <si>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</si>
  <si>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</si>
  <si>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</si>
  <si>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</si>
  <si>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</si>
  <si>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</si>
  <si>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</si>
  <si>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</si>
  <si>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</si>
  <si>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</si>
  <si>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</si>
  <si>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</si>
  <si>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</si>
  <si>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</si>
  <si>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</si>
  <si>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</si>
  <si>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</si>
  <si>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</si>
  <si>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</si>
  <si>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</si>
  <si>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</si>
  <si>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</si>
  <si>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</si>
  <si>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</si>
  <si>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</si>
  <si>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</si>
  <si>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</si>
  <si>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</si>
  <si>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</si>
  <si>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</si>
  <si>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</si>
  <si>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</si>
  <si>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</si>
  <si>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</si>
  <si>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</si>
  <si>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</si>
  <si>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</si>
  <si>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</si>
  <si>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</si>
  <si>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</si>
  <si>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</si>
  <si>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</si>
  <si>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</si>
  <si>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Desalojo</t>
  </si>
  <si>
    <t>Incendios Marítimos</t>
  </si>
  <si>
    <t>Puerta cerrada con estufa encendida</t>
  </si>
  <si>
    <t>Estufa incendiada</t>
  </si>
  <si>
    <t>Derrame de combustible</t>
  </si>
  <si>
    <t>Accidentes Marítimo</t>
  </si>
  <si>
    <t>Accidentes Vehícular</t>
  </si>
  <si>
    <t>Escombros Incendiados</t>
  </si>
  <si>
    <t xml:space="preserve">ENTRE URGENCIAS MÉDICAS  Y  COBERTURAS BOMBERILES 
</t>
  </si>
  <si>
    <t>Incendio de Bosques</t>
  </si>
  <si>
    <t>Inundaciones</t>
  </si>
  <si>
    <t>Áreas</t>
  </si>
  <si>
    <t>Atenciones</t>
  </si>
  <si>
    <t>Hombres</t>
  </si>
  <si>
    <t>Mujeres</t>
  </si>
  <si>
    <t>Medicina General</t>
  </si>
  <si>
    <t>Odontología</t>
  </si>
  <si>
    <t>Enfermería</t>
  </si>
  <si>
    <t>Psicología</t>
  </si>
  <si>
    <t>Laboratorio</t>
  </si>
  <si>
    <t>Urología</t>
  </si>
  <si>
    <t>Cirugía General</t>
  </si>
  <si>
    <t>Cardiología</t>
  </si>
  <si>
    <t>Neurocirugía</t>
  </si>
  <si>
    <t>Ginecología</t>
  </si>
  <si>
    <t>Otras
Especialidades</t>
  </si>
  <si>
    <t>EKG Realizados</t>
  </si>
  <si>
    <t>Pruebas de Laboratorios Realizadas</t>
  </si>
  <si>
    <t>Curaciones</t>
  </si>
  <si>
    <t>Venoclisis</t>
  </si>
  <si>
    <t>Inyectables</t>
  </si>
  <si>
    <t>Cuadro de Productividad Clinica Bomberil Agosto 2024</t>
  </si>
  <si>
    <t>EMERGENCIAS A NIVEL NACIONAL  MES DE DICIEMBRE 2024</t>
  </si>
  <si>
    <t xml:space="preserve">DEL MES DE DICIEMBRE 2024
</t>
  </si>
  <si>
    <t>Corte de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</si>
</sst>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7" fontId="13" fillId="2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4"/>
    <cellStyle name="Normal 2 3" xfId="3"/>
    <cellStyle name="Normal 2 3 2" xfId="6"/>
    <cellStyle name="Normal 2 4" xfId="7"/>
    <cellStyle name="Normal 3" xfId="2"/>
    <cellStyle name="Normal 3 2" xfId="5"/>
    <cellStyle name="Normal 3 3" xfId="8"/>
    <cellStyle name="Porcentaje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zoomScale="60" zoomScaleNormal="60" workbookViewId="0">
      <selection activeCell="M106" sqref="M106"/>
    </sheetView>
  </sheetViews>
  <sheetFormatPr baseColWidth="10" defaultColWidth="11.42578125" defaultRowHeight="15" x14ac:dyDescent="0.25"/>
  <cols>
    <col min="1" max="1" width="33.28515625" style="54" customWidth="1"/>
    <col min="2" max="2" width="16" style="54" customWidth="1"/>
    <col min="3" max="3" width="10.85546875" style="54" customWidth="1"/>
    <col min="4" max="4" width="14.85546875" style="54" customWidth="1"/>
    <col min="5" max="5" width="13.28515625" style="54" customWidth="1"/>
    <col min="6" max="6" width="15.28515625" style="54" customWidth="1"/>
    <col min="7" max="7" width="13.140625" style="54" customWidth="1"/>
    <col min="8" max="8" width="19" style="54" customWidth="1"/>
    <col min="9" max="9" width="19.85546875" style="54" customWidth="1"/>
    <col min="10" max="10" width="12.7109375" style="54" customWidth="1"/>
    <col min="11" max="11" width="16.140625" style="54" customWidth="1"/>
    <col min="12" max="12" width="13.42578125" style="54" customWidth="1"/>
    <col min="13" max="13" width="28.85546875" style="54" customWidth="1"/>
    <col min="14" max="16384" width="11.42578125" style="54"/>
  </cols>
  <sheetData>
    <row r="1" spans="1:13" ht="18.75" x14ac:dyDescent="0.25">
      <c r="A1" s="51"/>
      <c r="B1" s="65" t="s">
        <v>12</v>
      </c>
      <c r="C1" s="65"/>
      <c r="D1" s="65"/>
      <c r="E1" s="65"/>
      <c r="F1" s="65"/>
      <c r="G1" s="65"/>
      <c r="H1" s="65"/>
      <c r="I1" s="65"/>
      <c r="J1" s="65"/>
      <c r="K1" s="52"/>
      <c r="L1" s="52"/>
      <c r="M1" s="53"/>
    </row>
    <row r="2" spans="1:13" ht="18.75" x14ac:dyDescent="0.25">
      <c r="A2" s="55"/>
      <c r="B2" s="66" t="s">
        <v>110</v>
      </c>
      <c r="C2" s="66"/>
      <c r="D2" s="66"/>
      <c r="E2" s="66"/>
      <c r="F2" s="66"/>
      <c r="G2" s="66"/>
      <c r="H2" s="66"/>
      <c r="I2" s="66"/>
      <c r="J2" s="66"/>
      <c r="M2" s="56"/>
    </row>
    <row r="3" spans="1:13" ht="18.75" x14ac:dyDescent="0.25">
      <c r="A3" s="55"/>
      <c r="B3" s="66" t="s">
        <v>168</v>
      </c>
      <c r="C3" s="66"/>
      <c r="D3" s="66"/>
      <c r="E3" s="66"/>
      <c r="F3" s="66"/>
      <c r="G3" s="66"/>
      <c r="H3" s="66"/>
      <c r="I3" s="66"/>
      <c r="J3" s="66"/>
      <c r="M3" s="56"/>
    </row>
    <row r="4" spans="1:13" x14ac:dyDescent="0.25">
      <c r="A4" s="55"/>
      <c r="M4" s="56"/>
    </row>
    <row r="5" spans="1:13" ht="38.25" customHeight="1" x14ac:dyDescent="0.25">
      <c r="A5" s="57"/>
      <c r="B5" s="27" t="s">
        <v>108</v>
      </c>
      <c r="C5" s="27" t="s">
        <v>3</v>
      </c>
      <c r="D5" s="27" t="s">
        <v>0</v>
      </c>
      <c r="E5" s="27" t="s">
        <v>1</v>
      </c>
      <c r="F5" s="27" t="s">
        <v>2</v>
      </c>
      <c r="G5" s="2" t="s">
        <v>4</v>
      </c>
      <c r="H5" s="2" t="s">
        <v>5</v>
      </c>
      <c r="I5" s="27" t="s">
        <v>7</v>
      </c>
      <c r="J5" s="2" t="s">
        <v>109</v>
      </c>
      <c r="K5" s="2" t="s">
        <v>107</v>
      </c>
      <c r="L5" s="27" t="s">
        <v>6</v>
      </c>
      <c r="M5" s="28" t="s">
        <v>14</v>
      </c>
    </row>
    <row r="6" spans="1:13" ht="15.75" x14ac:dyDescent="0.25">
      <c r="A6" s="43" t="s">
        <v>141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5">
        <f>SUM(B6:L6)</f>
        <v>0</v>
      </c>
    </row>
    <row r="7" spans="1:13" ht="15.75" x14ac:dyDescent="0.25">
      <c r="A7" s="43" t="s">
        <v>142</v>
      </c>
      <c r="B7" s="39">
        <v>13</v>
      </c>
      <c r="C7" s="39">
        <v>32</v>
      </c>
      <c r="D7" s="39">
        <v>30</v>
      </c>
      <c r="E7" s="39">
        <v>24</v>
      </c>
      <c r="F7" s="39">
        <v>15</v>
      </c>
      <c r="G7" s="39">
        <v>23</v>
      </c>
      <c r="H7" s="39">
        <v>12</v>
      </c>
      <c r="I7" s="39">
        <v>34</v>
      </c>
      <c r="J7" s="39">
        <v>18</v>
      </c>
      <c r="K7" s="39">
        <v>34</v>
      </c>
      <c r="L7" s="39">
        <v>42</v>
      </c>
      <c r="M7" s="45">
        <f>SUM(B7:L7)</f>
        <v>277</v>
      </c>
    </row>
    <row r="8" spans="1:13" ht="15.75" x14ac:dyDescent="0.25">
      <c r="A8" s="43" t="s">
        <v>10</v>
      </c>
      <c r="B8" s="39">
        <v>4</v>
      </c>
      <c r="C8" s="39">
        <v>2</v>
      </c>
      <c r="D8" s="39">
        <v>2</v>
      </c>
      <c r="E8" s="39"/>
      <c r="F8" s="39"/>
      <c r="G8" s="39">
        <v>1</v>
      </c>
      <c r="H8" s="39">
        <v>1</v>
      </c>
      <c r="I8" s="39">
        <v>5</v>
      </c>
      <c r="J8" s="39">
        <v>1</v>
      </c>
      <c r="K8" s="39">
        <v>3</v>
      </c>
      <c r="L8" s="39">
        <v>1</v>
      </c>
      <c r="M8" s="46">
        <f>SUM(B8:L8)</f>
        <v>20</v>
      </c>
    </row>
    <row r="9" spans="1:13" ht="15.75" x14ac:dyDescent="0.25">
      <c r="A9" s="43" t="s">
        <v>130</v>
      </c>
      <c r="B9" s="44"/>
      <c r="C9" s="44"/>
      <c r="D9" s="39"/>
      <c r="E9" s="39"/>
      <c r="F9" s="39">
        <v>1</v>
      </c>
      <c r="G9" s="44"/>
      <c r="H9" s="44">
        <v>1</v>
      </c>
      <c r="I9" s="39">
        <v>6</v>
      </c>
      <c r="J9" s="44"/>
      <c r="K9" s="44"/>
      <c r="L9" s="44"/>
      <c r="M9" s="42">
        <f>SUM(B9:L9)</f>
        <v>8</v>
      </c>
    </row>
    <row r="10" spans="1:13" ht="15.75" x14ac:dyDescent="0.25">
      <c r="A10" s="43" t="s">
        <v>134</v>
      </c>
      <c r="B10" s="44"/>
      <c r="C10" s="44"/>
      <c r="D10" s="39"/>
      <c r="E10" s="39"/>
      <c r="F10" s="39"/>
      <c r="G10" s="44"/>
      <c r="H10" s="44"/>
      <c r="I10" s="39"/>
      <c r="J10" s="44"/>
      <c r="K10" s="44"/>
      <c r="L10" s="44"/>
      <c r="M10" s="42">
        <v>0</v>
      </c>
    </row>
    <row r="11" spans="1:13" ht="15.75" x14ac:dyDescent="0.25">
      <c r="A11" s="43" t="s">
        <v>113</v>
      </c>
      <c r="B11" s="39">
        <v>13</v>
      </c>
      <c r="C11" s="39">
        <v>7</v>
      </c>
      <c r="D11" s="39">
        <v>5</v>
      </c>
      <c r="E11" s="39">
        <v>3</v>
      </c>
      <c r="F11" s="39">
        <v>5</v>
      </c>
      <c r="G11" s="39">
        <v>4</v>
      </c>
      <c r="H11" s="39">
        <v>6</v>
      </c>
      <c r="I11" s="39">
        <v>17</v>
      </c>
      <c r="J11" s="39">
        <v>6</v>
      </c>
      <c r="K11" s="44">
        <v>4</v>
      </c>
      <c r="L11" s="39">
        <v>3</v>
      </c>
      <c r="M11" s="46">
        <f>SUM(B11:L11)</f>
        <v>73</v>
      </c>
    </row>
    <row r="12" spans="1:13" ht="15.75" x14ac:dyDescent="0.25">
      <c r="A12" s="43" t="s">
        <v>135</v>
      </c>
      <c r="B12" s="39"/>
      <c r="C12" s="39"/>
      <c r="D12" s="39"/>
      <c r="E12" s="39"/>
      <c r="F12" s="39"/>
      <c r="G12" s="39"/>
      <c r="H12" s="39"/>
      <c r="I12" s="39">
        <v>1</v>
      </c>
      <c r="J12" s="39"/>
      <c r="K12" s="47"/>
      <c r="L12" s="39"/>
      <c r="M12" s="46">
        <f>SUM(B12:L12)</f>
        <v>1</v>
      </c>
    </row>
    <row r="13" spans="1:13" ht="15.75" x14ac:dyDescent="0.25">
      <c r="A13" s="43" t="s">
        <v>114</v>
      </c>
      <c r="B13" s="39"/>
      <c r="C13" s="39">
        <v>2</v>
      </c>
      <c r="D13" s="39">
        <v>3</v>
      </c>
      <c r="E13" s="39">
        <v>6</v>
      </c>
      <c r="F13" s="39">
        <v>5</v>
      </c>
      <c r="G13" s="39">
        <v>3</v>
      </c>
      <c r="H13" s="39">
        <v>3</v>
      </c>
      <c r="I13" s="39">
        <v>26</v>
      </c>
      <c r="J13" s="39"/>
      <c r="K13" s="44">
        <v>7</v>
      </c>
      <c r="L13" s="39">
        <v>4</v>
      </c>
      <c r="M13" s="46">
        <f t="shared" ref="M13:M40" si="0">SUM(B13:L13)</f>
        <v>59</v>
      </c>
    </row>
    <row r="14" spans="1:13" ht="15.75" x14ac:dyDescent="0.25">
      <c r="A14" s="43" t="s">
        <v>115</v>
      </c>
      <c r="B14" s="39">
        <v>6</v>
      </c>
      <c r="C14" s="39">
        <v>13</v>
      </c>
      <c r="D14" s="39">
        <v>32</v>
      </c>
      <c r="E14" s="39">
        <v>33</v>
      </c>
      <c r="F14" s="39">
        <v>4</v>
      </c>
      <c r="G14" s="39">
        <v>13</v>
      </c>
      <c r="H14" s="39">
        <v>35</v>
      </c>
      <c r="I14" s="39">
        <v>65</v>
      </c>
      <c r="J14" s="39">
        <v>16</v>
      </c>
      <c r="K14" s="39">
        <v>31</v>
      </c>
      <c r="L14" s="39">
        <v>22</v>
      </c>
      <c r="M14" s="46">
        <f t="shared" si="0"/>
        <v>270</v>
      </c>
    </row>
    <row r="15" spans="1:13" ht="15.75" x14ac:dyDescent="0.25">
      <c r="A15" s="43" t="s">
        <v>129</v>
      </c>
      <c r="B15" s="39"/>
      <c r="C15" s="39">
        <v>1</v>
      </c>
      <c r="D15" s="39">
        <v>2</v>
      </c>
      <c r="E15" s="39"/>
      <c r="F15" s="39">
        <v>1</v>
      </c>
      <c r="G15" s="39"/>
      <c r="H15" s="39"/>
      <c r="I15" s="39">
        <v>4</v>
      </c>
      <c r="J15" s="39"/>
      <c r="K15" s="39">
        <v>3</v>
      </c>
      <c r="L15" s="39"/>
      <c r="M15" s="45">
        <f t="shared" si="0"/>
        <v>11</v>
      </c>
    </row>
    <row r="16" spans="1:13" ht="15.75" x14ac:dyDescent="0.25">
      <c r="A16" s="43" t="s">
        <v>9</v>
      </c>
      <c r="B16" s="39">
        <v>6</v>
      </c>
      <c r="C16" s="39">
        <v>7</v>
      </c>
      <c r="D16" s="39">
        <v>5</v>
      </c>
      <c r="E16" s="39">
        <v>5</v>
      </c>
      <c r="F16" s="39">
        <v>9</v>
      </c>
      <c r="G16" s="39">
        <v>8</v>
      </c>
      <c r="H16" s="39">
        <v>1</v>
      </c>
      <c r="I16" s="39">
        <v>33</v>
      </c>
      <c r="J16" s="39">
        <v>13</v>
      </c>
      <c r="K16" s="39">
        <v>7</v>
      </c>
      <c r="L16" s="39">
        <v>12</v>
      </c>
      <c r="M16" s="46">
        <f t="shared" si="0"/>
        <v>106</v>
      </c>
    </row>
    <row r="17" spans="1:13" ht="15.75" x14ac:dyDescent="0.25">
      <c r="A17" s="43" t="s">
        <v>140</v>
      </c>
      <c r="B17" s="47">
        <v>1</v>
      </c>
      <c r="C17" s="47"/>
      <c r="D17" s="39"/>
      <c r="E17" s="47"/>
      <c r="F17" s="47">
        <v>1</v>
      </c>
      <c r="G17" s="47"/>
      <c r="H17" s="47"/>
      <c r="I17" s="39">
        <v>20</v>
      </c>
      <c r="J17" s="47"/>
      <c r="K17" s="47">
        <v>1</v>
      </c>
      <c r="L17" s="39"/>
      <c r="M17" s="46">
        <f t="shared" si="0"/>
        <v>23</v>
      </c>
    </row>
    <row r="18" spans="1:13" ht="15.75" x14ac:dyDescent="0.25">
      <c r="A18" s="43" t="s">
        <v>116</v>
      </c>
      <c r="B18" s="44"/>
      <c r="C18" s="39"/>
      <c r="D18" s="39"/>
      <c r="E18" s="44"/>
      <c r="F18" s="44">
        <v>1</v>
      </c>
      <c r="G18" s="44"/>
      <c r="H18" s="44"/>
      <c r="I18" s="39"/>
      <c r="J18" s="44"/>
      <c r="K18" s="39">
        <v>1</v>
      </c>
      <c r="L18" s="39"/>
      <c r="M18" s="42">
        <f t="shared" si="0"/>
        <v>2</v>
      </c>
    </row>
    <row r="19" spans="1:13" ht="15.75" x14ac:dyDescent="0.25">
      <c r="A19" s="43" t="s">
        <v>136</v>
      </c>
      <c r="B19" s="44"/>
      <c r="C19" s="39"/>
      <c r="D19" s="39"/>
      <c r="E19" s="44"/>
      <c r="F19" s="44"/>
      <c r="G19" s="44"/>
      <c r="H19" s="44"/>
      <c r="I19" s="39"/>
      <c r="J19" s="44"/>
      <c r="K19" s="39"/>
      <c r="L19" s="39"/>
      <c r="M19" s="42">
        <f t="shared" si="0"/>
        <v>0</v>
      </c>
    </row>
    <row r="20" spans="1:13" ht="15.75" x14ac:dyDescent="0.25">
      <c r="A20" s="43" t="s">
        <v>117</v>
      </c>
      <c r="B20" s="44">
        <v>11</v>
      </c>
      <c r="C20" s="44">
        <v>4</v>
      </c>
      <c r="D20" s="44">
        <v>19</v>
      </c>
      <c r="E20" s="44">
        <v>7</v>
      </c>
      <c r="F20" s="39">
        <v>8</v>
      </c>
      <c r="G20" s="44">
        <v>9</v>
      </c>
      <c r="H20" s="44">
        <v>14</v>
      </c>
      <c r="I20" s="44">
        <v>22</v>
      </c>
      <c r="J20" s="44">
        <v>2</v>
      </c>
      <c r="K20" s="44">
        <v>7</v>
      </c>
      <c r="L20" s="44">
        <v>8</v>
      </c>
      <c r="M20" s="42">
        <f t="shared" si="0"/>
        <v>111</v>
      </c>
    </row>
    <row r="21" spans="1:13" ht="15.75" x14ac:dyDescent="0.25">
      <c r="A21" s="43" t="s">
        <v>118</v>
      </c>
      <c r="B21" s="44">
        <v>3</v>
      </c>
      <c r="C21" s="44">
        <v>2</v>
      </c>
      <c r="D21" s="44">
        <v>4</v>
      </c>
      <c r="E21" s="44">
        <v>3</v>
      </c>
      <c r="F21" s="39">
        <v>4</v>
      </c>
      <c r="G21" s="44">
        <v>2</v>
      </c>
      <c r="H21" s="44"/>
      <c r="I21" s="44">
        <v>46</v>
      </c>
      <c r="J21" s="44"/>
      <c r="K21" s="44">
        <v>16</v>
      </c>
      <c r="L21" s="44">
        <v>2</v>
      </c>
      <c r="M21" s="42">
        <f t="shared" si="0"/>
        <v>82</v>
      </c>
    </row>
    <row r="22" spans="1:13" ht="15.75" x14ac:dyDescent="0.25">
      <c r="A22" s="43" t="s">
        <v>143</v>
      </c>
      <c r="B22" s="44"/>
      <c r="C22" s="39"/>
      <c r="D22" s="39"/>
      <c r="E22" s="39"/>
      <c r="F22" s="39"/>
      <c r="G22" s="44"/>
      <c r="H22" s="39"/>
      <c r="I22" s="39"/>
      <c r="J22" s="39"/>
      <c r="K22" s="39"/>
      <c r="L22" s="39"/>
      <c r="M22" s="42">
        <f>SUM(B22:L22)</f>
        <v>0</v>
      </c>
    </row>
    <row r="23" spans="1:13" ht="15.75" x14ac:dyDescent="0.25">
      <c r="A23" s="43" t="s">
        <v>139</v>
      </c>
      <c r="B23" s="39"/>
      <c r="C23" s="39"/>
      <c r="D23" s="39"/>
      <c r="E23" s="39"/>
      <c r="F23" s="39">
        <v>2</v>
      </c>
      <c r="G23" s="39"/>
      <c r="H23" s="39">
        <v>1</v>
      </c>
      <c r="I23" s="39"/>
      <c r="J23" s="39"/>
      <c r="K23" s="39">
        <v>2</v>
      </c>
      <c r="L23" s="39"/>
      <c r="M23" s="46">
        <f t="shared" si="0"/>
        <v>5</v>
      </c>
    </row>
    <row r="24" spans="1:13" ht="15.75" x14ac:dyDescent="0.25">
      <c r="A24" s="43" t="s">
        <v>119</v>
      </c>
      <c r="B24" s="44"/>
      <c r="C24" s="39"/>
      <c r="D24" s="39">
        <v>2</v>
      </c>
      <c r="E24" s="39">
        <v>4</v>
      </c>
      <c r="F24" s="39">
        <v>2</v>
      </c>
      <c r="G24" s="44">
        <v>2</v>
      </c>
      <c r="H24" s="39">
        <v>2</v>
      </c>
      <c r="I24" s="39">
        <v>7</v>
      </c>
      <c r="J24" s="39"/>
      <c r="K24" s="39">
        <v>1</v>
      </c>
      <c r="L24" s="39">
        <v>5</v>
      </c>
      <c r="M24" s="42">
        <f t="shared" si="0"/>
        <v>25</v>
      </c>
    </row>
    <row r="25" spans="1:13" ht="15.75" x14ac:dyDescent="0.25">
      <c r="A25" s="43" t="s">
        <v>137</v>
      </c>
      <c r="B25" s="44"/>
      <c r="C25" s="44"/>
      <c r="D25" s="44"/>
      <c r="E25" s="44"/>
      <c r="F25" s="44"/>
      <c r="G25" s="44"/>
      <c r="H25" s="44"/>
      <c r="I25" s="39"/>
      <c r="J25" s="44"/>
      <c r="K25" s="44"/>
      <c r="L25" s="44"/>
      <c r="M25" s="42">
        <f t="shared" si="0"/>
        <v>0</v>
      </c>
    </row>
    <row r="26" spans="1:13" ht="15.75" x14ac:dyDescent="0.25">
      <c r="A26" s="43" t="s">
        <v>120</v>
      </c>
      <c r="B26" s="44"/>
      <c r="C26" s="44">
        <v>4</v>
      </c>
      <c r="D26" s="44">
        <v>8</v>
      </c>
      <c r="E26" s="39">
        <v>5</v>
      </c>
      <c r="F26" s="39">
        <v>3</v>
      </c>
      <c r="G26" s="44"/>
      <c r="H26" s="44"/>
      <c r="I26" s="44">
        <v>7</v>
      </c>
      <c r="J26" s="44"/>
      <c r="K26" s="44">
        <v>4</v>
      </c>
      <c r="L26" s="44">
        <v>1</v>
      </c>
      <c r="M26" s="42">
        <f t="shared" si="0"/>
        <v>32</v>
      </c>
    </row>
    <row r="27" spans="1:13" ht="15.75" x14ac:dyDescent="0.25">
      <c r="A27" s="43" t="s">
        <v>121</v>
      </c>
      <c r="B27" s="39">
        <v>5</v>
      </c>
      <c r="C27" s="44">
        <v>2</v>
      </c>
      <c r="D27" s="39">
        <v>3</v>
      </c>
      <c r="E27" s="39">
        <v>1</v>
      </c>
      <c r="F27" s="39">
        <v>9</v>
      </c>
      <c r="G27" s="44">
        <v>2</v>
      </c>
      <c r="H27" s="39">
        <v>2</v>
      </c>
      <c r="I27" s="39">
        <v>28</v>
      </c>
      <c r="J27" s="39">
        <v>3</v>
      </c>
      <c r="K27" s="39">
        <v>7</v>
      </c>
      <c r="L27" s="39">
        <v>2</v>
      </c>
      <c r="M27" s="46">
        <f t="shared" si="0"/>
        <v>64</v>
      </c>
    </row>
    <row r="28" spans="1:13" ht="15.75" x14ac:dyDescent="0.25">
      <c r="A28" s="43" t="s">
        <v>122</v>
      </c>
      <c r="B28" s="44">
        <v>1</v>
      </c>
      <c r="C28" s="44"/>
      <c r="D28" s="39">
        <v>3</v>
      </c>
      <c r="E28" s="44">
        <v>2</v>
      </c>
      <c r="F28" s="44">
        <v>1</v>
      </c>
      <c r="G28" s="44">
        <v>1</v>
      </c>
      <c r="H28" s="44">
        <v>1</v>
      </c>
      <c r="I28" s="44">
        <v>22</v>
      </c>
      <c r="J28" s="44">
        <v>2</v>
      </c>
      <c r="K28" s="44">
        <v>5</v>
      </c>
      <c r="L28" s="39">
        <v>3</v>
      </c>
      <c r="M28" s="41">
        <f t="shared" si="0"/>
        <v>41</v>
      </c>
    </row>
    <row r="29" spans="1:13" ht="15.75" x14ac:dyDescent="0.25">
      <c r="A29" s="43" t="s">
        <v>145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46">
        <f t="shared" si="0"/>
        <v>0</v>
      </c>
    </row>
    <row r="30" spans="1:13" ht="15.75" x14ac:dyDescent="0.25">
      <c r="A30" s="43" t="s">
        <v>146</v>
      </c>
      <c r="B30" s="39"/>
      <c r="C30" s="39"/>
      <c r="D30" s="39"/>
      <c r="E30" s="39">
        <v>1</v>
      </c>
      <c r="F30" s="39">
        <v>1</v>
      </c>
      <c r="G30" s="39"/>
      <c r="H30" s="39">
        <v>2</v>
      </c>
      <c r="I30" s="39"/>
      <c r="J30" s="39"/>
      <c r="K30" s="47">
        <v>1</v>
      </c>
      <c r="L30" s="39">
        <v>1</v>
      </c>
      <c r="M30" s="46">
        <f>SUM(B30:L30)</f>
        <v>6</v>
      </c>
    </row>
    <row r="31" spans="1:13" ht="15.75" x14ac:dyDescent="0.25">
      <c r="A31" s="43" t="s">
        <v>123</v>
      </c>
      <c r="B31" s="39"/>
      <c r="C31" s="39"/>
      <c r="D31" s="39"/>
      <c r="E31" s="39">
        <v>1</v>
      </c>
      <c r="F31" s="39"/>
      <c r="G31" s="47"/>
      <c r="H31" s="39"/>
      <c r="I31" s="39"/>
      <c r="J31" s="39"/>
      <c r="K31" s="39"/>
      <c r="L31" s="39"/>
      <c r="M31" s="46">
        <f t="shared" si="0"/>
        <v>1</v>
      </c>
    </row>
    <row r="32" spans="1:13" ht="15.75" x14ac:dyDescent="0.25">
      <c r="A32" s="43" t="s">
        <v>131</v>
      </c>
      <c r="B32" s="47"/>
      <c r="C32" s="47"/>
      <c r="D32" s="47"/>
      <c r="E32" s="47"/>
      <c r="F32" s="47"/>
      <c r="G32" s="47"/>
      <c r="H32" s="47"/>
      <c r="I32" s="39"/>
      <c r="J32" s="47"/>
      <c r="K32" s="47"/>
      <c r="L32" s="47"/>
      <c r="M32" s="46">
        <f t="shared" si="0"/>
        <v>0</v>
      </c>
    </row>
    <row r="33" spans="1:15" ht="31.5" x14ac:dyDescent="0.25">
      <c r="A33" s="43" t="s">
        <v>124</v>
      </c>
      <c r="B33" s="44">
        <v>20</v>
      </c>
      <c r="C33" s="44">
        <v>43</v>
      </c>
      <c r="D33" s="44">
        <v>35</v>
      </c>
      <c r="E33" s="44">
        <v>34</v>
      </c>
      <c r="F33" s="44">
        <v>11</v>
      </c>
      <c r="G33" s="44">
        <v>44</v>
      </c>
      <c r="H33" s="44">
        <v>14</v>
      </c>
      <c r="I33" s="39">
        <v>32</v>
      </c>
      <c r="J33" s="44">
        <v>51</v>
      </c>
      <c r="K33" s="44">
        <v>32</v>
      </c>
      <c r="L33" s="44">
        <v>59</v>
      </c>
      <c r="M33" s="42">
        <f t="shared" si="0"/>
        <v>375</v>
      </c>
    </row>
    <row r="34" spans="1:15" ht="38.25" customHeight="1" x14ac:dyDescent="0.25">
      <c r="A34" s="43" t="s">
        <v>125</v>
      </c>
      <c r="B34" s="39"/>
      <c r="C34" s="39"/>
      <c r="D34" s="39"/>
      <c r="E34" s="39"/>
      <c r="F34" s="39">
        <v>2</v>
      </c>
      <c r="G34" s="39"/>
      <c r="H34" s="39"/>
      <c r="I34" s="39">
        <v>4</v>
      </c>
      <c r="J34" s="39"/>
      <c r="K34" s="39"/>
      <c r="L34" s="39"/>
      <c r="M34" s="46">
        <f t="shared" si="0"/>
        <v>6</v>
      </c>
    </row>
    <row r="35" spans="1:15" ht="33.75" customHeight="1" x14ac:dyDescent="0.25">
      <c r="A35" s="43" t="s">
        <v>126</v>
      </c>
      <c r="B35" s="44"/>
      <c r="C35" s="44"/>
      <c r="D35" s="44"/>
      <c r="E35" s="44"/>
      <c r="F35" s="44">
        <v>3</v>
      </c>
      <c r="G35" s="44"/>
      <c r="H35" s="44"/>
      <c r="I35" s="39"/>
      <c r="J35" s="44"/>
      <c r="K35" s="39"/>
      <c r="L35" s="39"/>
      <c r="M35" s="42">
        <f t="shared" si="0"/>
        <v>3</v>
      </c>
    </row>
    <row r="36" spans="1:15" ht="35.25" customHeight="1" x14ac:dyDescent="0.25">
      <c r="A36" s="43" t="s">
        <v>138</v>
      </c>
      <c r="B36" s="44"/>
      <c r="C36" s="44"/>
      <c r="D36" s="44"/>
      <c r="E36" s="44"/>
      <c r="F36" s="44"/>
      <c r="G36" s="44"/>
      <c r="H36" s="44"/>
      <c r="I36" s="39"/>
      <c r="J36" s="44"/>
      <c r="K36" s="39"/>
      <c r="L36" s="39"/>
      <c r="M36" s="42">
        <f>SUM(B36:L36)</f>
        <v>0</v>
      </c>
    </row>
    <row r="37" spans="1:15" ht="15.75" x14ac:dyDescent="0.25">
      <c r="A37" s="43" t="s">
        <v>127</v>
      </c>
      <c r="B37" s="44"/>
      <c r="C37" s="44"/>
      <c r="D37" s="44"/>
      <c r="E37" s="44">
        <v>1</v>
      </c>
      <c r="F37" s="44"/>
      <c r="G37" s="44"/>
      <c r="H37" s="44"/>
      <c r="I37" s="44"/>
      <c r="J37" s="44"/>
      <c r="K37" s="39"/>
      <c r="L37" s="44"/>
      <c r="M37" s="42">
        <f t="shared" si="0"/>
        <v>1</v>
      </c>
    </row>
    <row r="38" spans="1:15" ht="15.75" x14ac:dyDescent="0.25">
      <c r="A38" s="43" t="s">
        <v>132</v>
      </c>
      <c r="B38" s="44">
        <v>2</v>
      </c>
      <c r="C38" s="44">
        <v>5</v>
      </c>
      <c r="D38" s="44">
        <v>17</v>
      </c>
      <c r="E38" s="44">
        <v>10</v>
      </c>
      <c r="F38" s="44">
        <v>2</v>
      </c>
      <c r="G38" s="44">
        <v>17</v>
      </c>
      <c r="H38" s="44">
        <v>9</v>
      </c>
      <c r="I38" s="44">
        <v>9</v>
      </c>
      <c r="J38" s="44">
        <v>7</v>
      </c>
      <c r="K38" s="39">
        <v>10</v>
      </c>
      <c r="L38" s="44">
        <v>10</v>
      </c>
      <c r="M38" s="42">
        <f t="shared" si="0"/>
        <v>98</v>
      </c>
    </row>
    <row r="39" spans="1:15" ht="15.75" x14ac:dyDescent="0.25">
      <c r="A39" s="43" t="s">
        <v>11</v>
      </c>
      <c r="B39" s="44"/>
      <c r="C39" s="44"/>
      <c r="D39" s="44"/>
      <c r="E39" s="44"/>
      <c r="F39" s="44">
        <v>2</v>
      </c>
      <c r="G39" s="44"/>
      <c r="H39" s="44"/>
      <c r="I39" s="44"/>
      <c r="J39" s="44"/>
      <c r="K39" s="44"/>
      <c r="L39" s="39"/>
      <c r="M39" s="42">
        <f t="shared" si="0"/>
        <v>2</v>
      </c>
    </row>
    <row r="40" spans="1:15" ht="32.25" thickBot="1" x14ac:dyDescent="0.3">
      <c r="A40" s="43" t="s">
        <v>128</v>
      </c>
      <c r="B40" s="44"/>
      <c r="C40" s="44"/>
      <c r="D40" s="44"/>
      <c r="E40" s="44"/>
      <c r="F40" s="44"/>
      <c r="G40" s="44"/>
      <c r="H40" s="44"/>
      <c r="I40" s="39">
        <v>76</v>
      </c>
      <c r="J40" s="44"/>
      <c r="K40" s="44"/>
      <c r="L40" s="44"/>
      <c r="M40" s="42">
        <f t="shared" si="0"/>
        <v>76</v>
      </c>
    </row>
    <row r="41" spans="1:15" ht="19.5" thickBot="1" x14ac:dyDescent="0.3">
      <c r="A41" s="25" t="s">
        <v>13</v>
      </c>
      <c r="B41" s="40">
        <f t="shared" ref="B41:M41" si="1">SUM(B6:B40)</f>
        <v>85</v>
      </c>
      <c r="C41" s="38">
        <f t="shared" si="1"/>
        <v>124</v>
      </c>
      <c r="D41" s="38">
        <f t="shared" si="1"/>
        <v>170</v>
      </c>
      <c r="E41" s="38">
        <f t="shared" si="1"/>
        <v>140</v>
      </c>
      <c r="F41" s="38">
        <f t="shared" si="1"/>
        <v>92</v>
      </c>
      <c r="G41" s="38">
        <f t="shared" si="1"/>
        <v>129</v>
      </c>
      <c r="H41" s="38">
        <f t="shared" si="1"/>
        <v>104</v>
      </c>
      <c r="I41" s="38">
        <f t="shared" si="1"/>
        <v>464</v>
      </c>
      <c r="J41" s="38">
        <f t="shared" si="1"/>
        <v>119</v>
      </c>
      <c r="K41" s="38">
        <f t="shared" si="1"/>
        <v>176</v>
      </c>
      <c r="L41" s="38">
        <f t="shared" si="1"/>
        <v>175</v>
      </c>
      <c r="M41" s="26">
        <f t="shared" si="1"/>
        <v>1778</v>
      </c>
    </row>
    <row r="42" spans="1:15" x14ac:dyDescent="0.25">
      <c r="D42" s="58"/>
    </row>
    <row r="44" spans="1:15" ht="21" x14ac:dyDescent="0.25">
      <c r="A44" s="67" t="s">
        <v>15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1:15" ht="21" x14ac:dyDescent="0.25">
      <c r="A45" s="68" t="s">
        <v>16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</row>
    <row r="46" spans="1:15" ht="21" x14ac:dyDescent="0.25">
      <c r="A46" s="69" t="s">
        <v>144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</row>
    <row r="47" spans="1:15" ht="21" x14ac:dyDescent="0.25">
      <c r="A47" s="70" t="s">
        <v>169</v>
      </c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 ht="19.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25">
      <c r="A49" s="71" t="s">
        <v>17</v>
      </c>
      <c r="B49" s="73" t="s">
        <v>18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4" t="s">
        <v>19</v>
      </c>
      <c r="N49" s="78"/>
      <c r="O49" s="76" t="s">
        <v>13</v>
      </c>
    </row>
    <row r="50" spans="1:15" x14ac:dyDescent="0.25">
      <c r="A50" s="72"/>
      <c r="B50" s="32">
        <v>1</v>
      </c>
      <c r="C50" s="32">
        <v>2</v>
      </c>
      <c r="D50" s="32">
        <v>3</v>
      </c>
      <c r="E50" s="32">
        <v>4</v>
      </c>
      <c r="F50" s="32">
        <v>5</v>
      </c>
      <c r="G50" s="32">
        <v>6</v>
      </c>
      <c r="H50" s="32">
        <v>7</v>
      </c>
      <c r="I50" s="32">
        <v>8</v>
      </c>
      <c r="J50" s="32">
        <v>9</v>
      </c>
      <c r="K50" s="32">
        <v>10</v>
      </c>
      <c r="L50" s="32">
        <v>11</v>
      </c>
      <c r="M50" s="75"/>
      <c r="N50" s="79"/>
      <c r="O50" s="76"/>
    </row>
    <row r="51" spans="1:15" ht="45" x14ac:dyDescent="0.25">
      <c r="A51" s="72"/>
      <c r="B51" s="33" t="s">
        <v>20</v>
      </c>
      <c r="C51" s="33" t="s">
        <v>21</v>
      </c>
      <c r="D51" s="33" t="s">
        <v>22</v>
      </c>
      <c r="E51" s="33" t="s">
        <v>23</v>
      </c>
      <c r="F51" s="33" t="s">
        <v>24</v>
      </c>
      <c r="G51" s="34" t="s">
        <v>25</v>
      </c>
      <c r="H51" s="33" t="s">
        <v>26</v>
      </c>
      <c r="I51" s="34" t="s">
        <v>27</v>
      </c>
      <c r="J51" s="33" t="s">
        <v>28</v>
      </c>
      <c r="K51" s="33" t="s">
        <v>29</v>
      </c>
      <c r="L51" s="33" t="s">
        <v>30</v>
      </c>
      <c r="M51" s="75"/>
      <c r="N51" s="35" t="s">
        <v>105</v>
      </c>
      <c r="O51" s="77"/>
    </row>
    <row r="52" spans="1:15" ht="15.75" x14ac:dyDescent="0.25">
      <c r="A52" s="36"/>
      <c r="B52" s="29">
        <v>61</v>
      </c>
      <c r="C52" s="29">
        <v>31</v>
      </c>
      <c r="D52" s="29">
        <v>35</v>
      </c>
      <c r="E52" s="29">
        <v>91</v>
      </c>
      <c r="F52" s="29">
        <v>0</v>
      </c>
      <c r="G52" s="29">
        <v>18</v>
      </c>
      <c r="H52" s="29">
        <v>72</v>
      </c>
      <c r="I52" s="29">
        <v>67</v>
      </c>
      <c r="J52" s="29">
        <v>35</v>
      </c>
      <c r="K52" s="29">
        <v>106</v>
      </c>
      <c r="L52" s="29">
        <v>60</v>
      </c>
      <c r="M52" s="30">
        <v>285</v>
      </c>
      <c r="N52" s="31">
        <v>0</v>
      </c>
      <c r="O52" s="29">
        <f>SUM(B52:N52)</f>
        <v>861</v>
      </c>
    </row>
    <row r="53" spans="1:15" ht="18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8.7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x14ac:dyDescent="0.25">
      <c r="A55" s="3"/>
    </row>
    <row r="56" spans="1:15" ht="15.75" x14ac:dyDescent="0.25">
      <c r="A56" s="80" t="s">
        <v>31</v>
      </c>
      <c r="B56" s="81" t="s">
        <v>18</v>
      </c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2" t="s">
        <v>13</v>
      </c>
      <c r="N56" s="82" t="s">
        <v>32</v>
      </c>
    </row>
    <row r="57" spans="1:15" ht="15.75" x14ac:dyDescent="0.25">
      <c r="A57" s="80"/>
      <c r="B57" s="2">
        <v>1</v>
      </c>
      <c r="C57" s="2">
        <v>2</v>
      </c>
      <c r="D57" s="2">
        <v>3</v>
      </c>
      <c r="E57" s="2">
        <v>4</v>
      </c>
      <c r="F57" s="2">
        <v>5</v>
      </c>
      <c r="G57" s="2">
        <v>6</v>
      </c>
      <c r="H57" s="2">
        <v>7</v>
      </c>
      <c r="I57" s="2">
        <v>8</v>
      </c>
      <c r="J57" s="2">
        <v>9</v>
      </c>
      <c r="K57" s="2">
        <v>10</v>
      </c>
      <c r="L57" s="2">
        <v>11</v>
      </c>
      <c r="M57" s="82"/>
      <c r="N57" s="82"/>
    </row>
    <row r="58" spans="1:15" ht="45" x14ac:dyDescent="0.25">
      <c r="B58" s="35" t="s">
        <v>20</v>
      </c>
      <c r="C58" s="35" t="s">
        <v>21</v>
      </c>
      <c r="D58" s="35" t="s">
        <v>22</v>
      </c>
      <c r="E58" s="35" t="s">
        <v>23</v>
      </c>
      <c r="F58" s="35" t="s">
        <v>24</v>
      </c>
      <c r="G58" s="37" t="s">
        <v>25</v>
      </c>
      <c r="H58" s="35" t="s">
        <v>26</v>
      </c>
      <c r="I58" s="37" t="s">
        <v>27</v>
      </c>
      <c r="J58" s="33" t="s">
        <v>28</v>
      </c>
      <c r="K58" s="33" t="s">
        <v>29</v>
      </c>
      <c r="L58" s="35" t="s">
        <v>30</v>
      </c>
      <c r="M58" s="82"/>
      <c r="N58" s="82"/>
    </row>
    <row r="59" spans="1:15" ht="18.75" x14ac:dyDescent="0.25">
      <c r="A59" s="5" t="s">
        <v>33</v>
      </c>
      <c r="B59" s="6">
        <v>43</v>
      </c>
      <c r="C59" s="6">
        <v>15</v>
      </c>
      <c r="D59" s="6">
        <v>10</v>
      </c>
      <c r="E59" s="6">
        <v>39</v>
      </c>
      <c r="F59" s="6">
        <v>0</v>
      </c>
      <c r="G59" s="6">
        <v>16</v>
      </c>
      <c r="H59" s="6">
        <v>37</v>
      </c>
      <c r="I59" s="7">
        <v>43</v>
      </c>
      <c r="J59" s="6">
        <v>19</v>
      </c>
      <c r="K59" s="6">
        <v>66</v>
      </c>
      <c r="L59" s="6">
        <v>35</v>
      </c>
      <c r="M59" s="8">
        <f>SUM(B59:L59)</f>
        <v>323</v>
      </c>
      <c r="N59" s="9">
        <v>0.56000000000000005</v>
      </c>
    </row>
    <row r="60" spans="1:15" ht="18.75" x14ac:dyDescent="0.25">
      <c r="A60" s="5" t="s">
        <v>34</v>
      </c>
      <c r="B60" s="6">
        <v>18</v>
      </c>
      <c r="C60" s="6">
        <v>16</v>
      </c>
      <c r="D60" s="6">
        <v>25</v>
      </c>
      <c r="E60" s="6">
        <v>52</v>
      </c>
      <c r="F60" s="6">
        <v>0</v>
      </c>
      <c r="G60" s="6">
        <v>2</v>
      </c>
      <c r="H60" s="6">
        <v>31</v>
      </c>
      <c r="I60" s="7">
        <v>24</v>
      </c>
      <c r="J60" s="6">
        <v>16</v>
      </c>
      <c r="K60" s="6">
        <v>40</v>
      </c>
      <c r="L60" s="6">
        <v>25</v>
      </c>
      <c r="M60" s="8">
        <f>SUM(B60:L60)</f>
        <v>249</v>
      </c>
      <c r="N60" s="9">
        <v>0.43</v>
      </c>
    </row>
    <row r="61" spans="1:15" ht="18.75" x14ac:dyDescent="0.25">
      <c r="A61" s="5" t="s">
        <v>35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4</v>
      </c>
      <c r="I61" s="7">
        <v>0</v>
      </c>
      <c r="J61" s="6">
        <v>0</v>
      </c>
      <c r="K61" s="6">
        <v>0</v>
      </c>
      <c r="L61" s="6">
        <v>0</v>
      </c>
      <c r="M61" s="8">
        <f>SUM(B61:L61)</f>
        <v>4</v>
      </c>
      <c r="N61" s="9">
        <v>0.01</v>
      </c>
    </row>
    <row r="62" spans="1:15" ht="18.75" x14ac:dyDescent="0.25">
      <c r="A62" s="10" t="s">
        <v>36</v>
      </c>
      <c r="B62" s="10">
        <f t="shared" ref="B62:L62" si="2">SUM(B59:B61)</f>
        <v>61</v>
      </c>
      <c r="C62" s="10">
        <f t="shared" si="2"/>
        <v>31</v>
      </c>
      <c r="D62" s="10">
        <f t="shared" si="2"/>
        <v>35</v>
      </c>
      <c r="E62" s="10">
        <f t="shared" si="2"/>
        <v>91</v>
      </c>
      <c r="F62" s="10">
        <f t="shared" si="2"/>
        <v>0</v>
      </c>
      <c r="G62" s="10">
        <f t="shared" si="2"/>
        <v>18</v>
      </c>
      <c r="H62" s="10">
        <f t="shared" si="2"/>
        <v>72</v>
      </c>
      <c r="I62" s="10">
        <f t="shared" si="2"/>
        <v>67</v>
      </c>
      <c r="J62" s="10">
        <f t="shared" si="2"/>
        <v>35</v>
      </c>
      <c r="K62" s="10">
        <f t="shared" si="2"/>
        <v>106</v>
      </c>
      <c r="L62" s="10">
        <f t="shared" si="2"/>
        <v>60</v>
      </c>
      <c r="M62" s="10">
        <f>SUM(B62:L62)</f>
        <v>576</v>
      </c>
      <c r="N62" s="11">
        <f>SUM(N59:N61)</f>
        <v>1</v>
      </c>
    </row>
    <row r="63" spans="1:15" ht="18.75" x14ac:dyDescent="0.25">
      <c r="A63" s="3"/>
      <c r="B63" s="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3"/>
    </row>
    <row r="64" spans="1:15" ht="15.75" x14ac:dyDescent="0.25">
      <c r="A64" s="83" t="s">
        <v>37</v>
      </c>
      <c r="B64" s="83"/>
      <c r="C64" s="83"/>
      <c r="D64" s="12"/>
      <c r="E64" s="84" t="s">
        <v>38</v>
      </c>
      <c r="F64" s="84"/>
      <c r="G64" s="84"/>
      <c r="H64" s="12"/>
      <c r="I64" s="84" t="s">
        <v>39</v>
      </c>
      <c r="J64" s="84"/>
      <c r="K64" s="84"/>
      <c r="L64" s="12"/>
      <c r="M64" s="85" t="s">
        <v>40</v>
      </c>
      <c r="N64" s="85"/>
      <c r="O64" s="85"/>
    </row>
    <row r="65" spans="1:15" ht="31.5" x14ac:dyDescent="0.25">
      <c r="A65" s="14" t="s">
        <v>41</v>
      </c>
      <c r="B65" s="15" t="s">
        <v>13</v>
      </c>
      <c r="C65" s="15" t="s">
        <v>32</v>
      </c>
      <c r="E65" s="4" t="s">
        <v>38</v>
      </c>
      <c r="F65" s="15" t="s">
        <v>13</v>
      </c>
      <c r="G65" s="15" t="s">
        <v>32</v>
      </c>
      <c r="I65" s="4" t="s">
        <v>42</v>
      </c>
      <c r="J65" s="15" t="s">
        <v>13</v>
      </c>
      <c r="K65" s="15" t="s">
        <v>32</v>
      </c>
      <c r="M65" s="4" t="s">
        <v>42</v>
      </c>
      <c r="N65" s="15" t="s">
        <v>13</v>
      </c>
      <c r="O65" s="15" t="s">
        <v>32</v>
      </c>
    </row>
    <row r="66" spans="1:15" ht="63" x14ac:dyDescent="0.25">
      <c r="A66" s="16" t="s">
        <v>43</v>
      </c>
      <c r="B66" s="17">
        <v>3</v>
      </c>
      <c r="C66" s="18">
        <v>0.01</v>
      </c>
      <c r="E66" s="5" t="s">
        <v>44</v>
      </c>
      <c r="F66" s="17">
        <v>211</v>
      </c>
      <c r="G66" s="18">
        <v>0.36</v>
      </c>
      <c r="I66" s="5" t="s">
        <v>45</v>
      </c>
      <c r="J66" s="17">
        <v>25</v>
      </c>
      <c r="K66" s="18">
        <v>0.12</v>
      </c>
      <c r="M66" s="5" t="s">
        <v>46</v>
      </c>
      <c r="N66" s="17">
        <v>39</v>
      </c>
      <c r="O66" s="18">
        <v>0.12</v>
      </c>
    </row>
    <row r="67" spans="1:15" ht="78.75" x14ac:dyDescent="0.25">
      <c r="A67" s="16" t="s">
        <v>47</v>
      </c>
      <c r="B67" s="17">
        <v>0</v>
      </c>
      <c r="C67" s="18">
        <v>0</v>
      </c>
      <c r="E67" s="5" t="s">
        <v>48</v>
      </c>
      <c r="F67" s="17">
        <v>27</v>
      </c>
      <c r="G67" s="18">
        <v>0.05</v>
      </c>
      <c r="I67" s="5" t="s">
        <v>49</v>
      </c>
      <c r="J67" s="17">
        <v>3</v>
      </c>
      <c r="K67" s="18">
        <v>0.01</v>
      </c>
      <c r="M67" s="5" t="s">
        <v>50</v>
      </c>
      <c r="N67" s="17">
        <v>8</v>
      </c>
      <c r="O67" s="18">
        <v>0.03</v>
      </c>
    </row>
    <row r="68" spans="1:15" ht="47.25" x14ac:dyDescent="0.25">
      <c r="A68" s="16" t="s">
        <v>51</v>
      </c>
      <c r="B68" s="17">
        <v>0</v>
      </c>
      <c r="C68" s="18">
        <v>0</v>
      </c>
      <c r="E68" s="5" t="s">
        <v>52</v>
      </c>
      <c r="F68" s="17">
        <v>115</v>
      </c>
      <c r="G68" s="18">
        <v>0.2</v>
      </c>
      <c r="I68" s="5" t="s">
        <v>53</v>
      </c>
      <c r="J68" s="17">
        <v>29</v>
      </c>
      <c r="K68" s="18">
        <v>0.16</v>
      </c>
      <c r="M68" s="5" t="s">
        <v>54</v>
      </c>
      <c r="N68" s="17">
        <v>15</v>
      </c>
      <c r="O68" s="18">
        <v>0.05</v>
      </c>
    </row>
    <row r="69" spans="1:15" ht="63" x14ac:dyDescent="0.25">
      <c r="A69" s="16" t="s">
        <v>55</v>
      </c>
      <c r="B69" s="17">
        <v>0</v>
      </c>
      <c r="C69" s="18">
        <v>0</v>
      </c>
      <c r="E69" s="5" t="s">
        <v>56</v>
      </c>
      <c r="F69" s="17">
        <v>8</v>
      </c>
      <c r="G69" s="18">
        <v>0.01</v>
      </c>
      <c r="I69" s="5" t="s">
        <v>82</v>
      </c>
      <c r="J69" s="17">
        <v>31</v>
      </c>
      <c r="K69" s="18">
        <v>0.16</v>
      </c>
      <c r="M69" s="5" t="s">
        <v>58</v>
      </c>
      <c r="N69" s="17">
        <v>220</v>
      </c>
      <c r="O69" s="18">
        <v>0.68</v>
      </c>
    </row>
    <row r="70" spans="1:15" ht="78.75" x14ac:dyDescent="0.25">
      <c r="A70" s="16" t="s">
        <v>59</v>
      </c>
      <c r="B70" s="17">
        <v>0</v>
      </c>
      <c r="C70" s="18">
        <v>0</v>
      </c>
      <c r="E70" s="5" t="s">
        <v>60</v>
      </c>
      <c r="F70" s="17">
        <v>27</v>
      </c>
      <c r="G70" s="18">
        <v>0.05</v>
      </c>
      <c r="I70" s="5" t="s">
        <v>61</v>
      </c>
      <c r="J70" s="17">
        <v>5</v>
      </c>
      <c r="K70" s="18">
        <v>0.02</v>
      </c>
      <c r="M70" s="5" t="s">
        <v>62</v>
      </c>
      <c r="N70" s="17">
        <v>10</v>
      </c>
      <c r="O70" s="18">
        <v>0.03</v>
      </c>
    </row>
    <row r="71" spans="1:15" ht="47.25" x14ac:dyDescent="0.25">
      <c r="A71" s="16" t="s">
        <v>63</v>
      </c>
      <c r="B71" s="17">
        <v>0</v>
      </c>
      <c r="C71" s="18">
        <v>0</v>
      </c>
      <c r="E71" s="5" t="s">
        <v>64</v>
      </c>
      <c r="F71" s="17">
        <v>78</v>
      </c>
      <c r="G71" s="18">
        <v>0.14000000000000001</v>
      </c>
      <c r="I71" s="5" t="s">
        <v>65</v>
      </c>
      <c r="J71" s="17">
        <v>13</v>
      </c>
      <c r="K71" s="18">
        <v>0.06</v>
      </c>
      <c r="M71" s="5" t="s">
        <v>66</v>
      </c>
      <c r="N71" s="17">
        <v>2</v>
      </c>
      <c r="O71" s="18">
        <v>0.01</v>
      </c>
    </row>
    <row r="72" spans="1:15" ht="47.25" x14ac:dyDescent="0.25">
      <c r="A72" s="16" t="s">
        <v>67</v>
      </c>
      <c r="B72" s="17">
        <v>1</v>
      </c>
      <c r="C72" s="18">
        <v>0</v>
      </c>
      <c r="E72" s="5" t="s">
        <v>68</v>
      </c>
      <c r="F72" s="17">
        <v>40</v>
      </c>
      <c r="G72" s="18">
        <v>7.0000000000000007E-2</v>
      </c>
      <c r="I72" s="5" t="s">
        <v>69</v>
      </c>
      <c r="J72" s="17">
        <v>13</v>
      </c>
      <c r="K72" s="18">
        <v>0.06</v>
      </c>
      <c r="M72" s="5" t="s">
        <v>70</v>
      </c>
      <c r="N72" s="17">
        <v>1</v>
      </c>
      <c r="O72" s="18">
        <v>0</v>
      </c>
    </row>
    <row r="73" spans="1:15" ht="31.5" x14ac:dyDescent="0.25">
      <c r="A73" s="16" t="s">
        <v>71</v>
      </c>
      <c r="B73" s="17">
        <v>4</v>
      </c>
      <c r="C73" s="18">
        <v>0.01</v>
      </c>
      <c r="E73" s="5" t="s">
        <v>75</v>
      </c>
      <c r="F73" s="17">
        <v>12</v>
      </c>
      <c r="G73" s="18">
        <v>0.02</v>
      </c>
      <c r="I73" s="5" t="s">
        <v>72</v>
      </c>
      <c r="J73" s="17">
        <v>17</v>
      </c>
      <c r="K73" s="18">
        <v>0.08</v>
      </c>
      <c r="M73" s="5" t="s">
        <v>73</v>
      </c>
      <c r="N73" s="17">
        <v>2</v>
      </c>
      <c r="O73" s="18">
        <v>0.01</v>
      </c>
    </row>
    <row r="74" spans="1:15" ht="28.5" customHeight="1" x14ac:dyDescent="0.25">
      <c r="A74" s="16" t="s">
        <v>74</v>
      </c>
      <c r="B74" s="17">
        <v>0</v>
      </c>
      <c r="C74" s="18">
        <v>0</v>
      </c>
      <c r="E74" s="5" t="s">
        <v>106</v>
      </c>
      <c r="F74" s="17">
        <v>58</v>
      </c>
      <c r="G74" s="18">
        <v>0.1</v>
      </c>
      <c r="I74" s="5" t="s">
        <v>76</v>
      </c>
      <c r="J74" s="17">
        <v>25</v>
      </c>
      <c r="K74" s="18">
        <v>0.14000000000000001</v>
      </c>
      <c r="M74" s="5" t="s">
        <v>77</v>
      </c>
      <c r="N74" s="17">
        <v>0</v>
      </c>
      <c r="O74" s="18">
        <v>0</v>
      </c>
    </row>
    <row r="75" spans="1:15" ht="46.5" customHeight="1" x14ac:dyDescent="0.25">
      <c r="A75" s="16" t="s">
        <v>78</v>
      </c>
      <c r="B75" s="17">
        <v>123</v>
      </c>
      <c r="C75" s="18">
        <v>0.43</v>
      </c>
      <c r="E75" s="10" t="s">
        <v>36</v>
      </c>
      <c r="F75" s="19">
        <f>SUM(F66:F74)</f>
        <v>576</v>
      </c>
      <c r="G75" s="20">
        <f>SUM(G66:G74)</f>
        <v>1.0000000000000002</v>
      </c>
      <c r="I75" s="5" t="s">
        <v>79</v>
      </c>
      <c r="J75" s="17">
        <v>6</v>
      </c>
      <c r="K75" s="18">
        <v>0.03</v>
      </c>
      <c r="M75" s="5" t="s">
        <v>80</v>
      </c>
      <c r="N75" s="17">
        <v>1</v>
      </c>
      <c r="O75" s="18">
        <v>0</v>
      </c>
    </row>
    <row r="76" spans="1:15" ht="43.5" customHeight="1" x14ac:dyDescent="0.25">
      <c r="A76" s="16" t="s">
        <v>81</v>
      </c>
      <c r="B76" s="17">
        <v>0</v>
      </c>
      <c r="C76" s="18">
        <v>0</v>
      </c>
      <c r="E76" s="21"/>
      <c r="F76" s="22"/>
      <c r="G76" s="23"/>
      <c r="I76" s="5" t="s">
        <v>57</v>
      </c>
      <c r="J76" s="17">
        <v>7</v>
      </c>
      <c r="K76" s="18">
        <v>0.03</v>
      </c>
      <c r="M76" s="5" t="s">
        <v>83</v>
      </c>
      <c r="N76" s="17">
        <v>3</v>
      </c>
      <c r="O76" s="18">
        <v>0.01</v>
      </c>
    </row>
    <row r="77" spans="1:15" ht="29.25" customHeight="1" x14ac:dyDescent="0.25">
      <c r="A77" s="16" t="s">
        <v>84</v>
      </c>
      <c r="B77" s="17">
        <v>0</v>
      </c>
      <c r="C77" s="18">
        <v>0</v>
      </c>
      <c r="E77" s="21"/>
      <c r="F77" s="22"/>
      <c r="G77" s="23"/>
      <c r="I77" s="5" t="s">
        <v>85</v>
      </c>
      <c r="J77" s="17">
        <v>17</v>
      </c>
      <c r="K77" s="18">
        <v>0.08</v>
      </c>
      <c r="M77" s="5" t="s">
        <v>86</v>
      </c>
      <c r="N77" s="17">
        <v>0</v>
      </c>
      <c r="O77" s="18">
        <v>0</v>
      </c>
    </row>
    <row r="78" spans="1:15" ht="27" customHeight="1" x14ac:dyDescent="0.25">
      <c r="A78" s="16" t="s">
        <v>87</v>
      </c>
      <c r="B78" s="17">
        <v>0</v>
      </c>
      <c r="C78" s="18">
        <v>0</v>
      </c>
      <c r="E78" s="21"/>
      <c r="F78" s="22"/>
      <c r="G78" s="23"/>
      <c r="I78" s="5" t="s">
        <v>90</v>
      </c>
      <c r="J78" s="17">
        <v>10</v>
      </c>
      <c r="K78" s="18">
        <v>0.05</v>
      </c>
      <c r="M78" s="5" t="s">
        <v>88</v>
      </c>
      <c r="N78" s="17">
        <v>1</v>
      </c>
      <c r="O78" s="18">
        <v>0</v>
      </c>
    </row>
    <row r="79" spans="1:15" ht="27" customHeight="1" x14ac:dyDescent="0.25">
      <c r="A79" s="16" t="s">
        <v>89</v>
      </c>
      <c r="B79" s="17">
        <v>0</v>
      </c>
      <c r="C79" s="18">
        <v>0</v>
      </c>
      <c r="E79" s="21"/>
      <c r="F79" s="22"/>
      <c r="G79" s="23"/>
      <c r="I79" s="10" t="s">
        <v>36</v>
      </c>
      <c r="J79" s="19">
        <f>SUM(J66:J78)</f>
        <v>201</v>
      </c>
      <c r="K79" s="20">
        <f>SUM(K66:K78)</f>
        <v>1</v>
      </c>
      <c r="M79" s="5" t="s">
        <v>91</v>
      </c>
      <c r="N79" s="17">
        <v>2</v>
      </c>
      <c r="O79" s="18">
        <v>0.01</v>
      </c>
    </row>
    <row r="80" spans="1:15" ht="15.75" x14ac:dyDescent="0.25">
      <c r="A80" s="16" t="s">
        <v>92</v>
      </c>
      <c r="B80" s="17">
        <v>0</v>
      </c>
      <c r="C80" s="18">
        <v>0</v>
      </c>
      <c r="E80" s="21"/>
      <c r="F80" s="22"/>
      <c r="G80" s="23"/>
      <c r="M80" s="5" t="s">
        <v>93</v>
      </c>
      <c r="N80" s="17">
        <v>0</v>
      </c>
      <c r="O80" s="18">
        <v>0</v>
      </c>
    </row>
    <row r="81" spans="1:15" ht="15.75" x14ac:dyDescent="0.25">
      <c r="A81" s="50" t="s">
        <v>94</v>
      </c>
      <c r="B81" s="17">
        <v>0</v>
      </c>
      <c r="C81" s="18">
        <v>0</v>
      </c>
      <c r="E81" s="21"/>
      <c r="F81" s="22"/>
      <c r="G81" s="23"/>
      <c r="M81" s="5" t="s">
        <v>95</v>
      </c>
      <c r="N81" s="17">
        <v>0</v>
      </c>
      <c r="O81" s="18">
        <v>0</v>
      </c>
    </row>
    <row r="82" spans="1:15" ht="15.75" x14ac:dyDescent="0.25">
      <c r="A82" s="16" t="s">
        <v>112</v>
      </c>
      <c r="B82" s="17">
        <v>0</v>
      </c>
      <c r="C82" s="18">
        <v>0</v>
      </c>
      <c r="E82" s="21"/>
      <c r="F82" s="22"/>
      <c r="G82" s="23"/>
      <c r="M82" s="5" t="s">
        <v>96</v>
      </c>
      <c r="N82" s="17">
        <v>0</v>
      </c>
      <c r="O82" s="18">
        <v>0</v>
      </c>
    </row>
    <row r="83" spans="1:15" ht="15.75" x14ac:dyDescent="0.25">
      <c r="A83" s="16" t="s">
        <v>133</v>
      </c>
      <c r="B83" s="17">
        <v>0</v>
      </c>
      <c r="C83" s="18">
        <v>0</v>
      </c>
      <c r="E83" s="21"/>
      <c r="F83" s="22"/>
      <c r="G83" s="23"/>
      <c r="M83" s="5" t="s">
        <v>85</v>
      </c>
      <c r="N83" s="17">
        <v>2</v>
      </c>
      <c r="O83" s="18">
        <v>0.01</v>
      </c>
    </row>
    <row r="84" spans="1:15" ht="15.75" x14ac:dyDescent="0.25">
      <c r="A84" s="16" t="s">
        <v>97</v>
      </c>
      <c r="B84" s="17">
        <v>5</v>
      </c>
      <c r="C84" s="18">
        <v>0.02</v>
      </c>
      <c r="E84" s="21"/>
      <c r="F84" s="22"/>
      <c r="G84" s="23"/>
      <c r="M84" s="5" t="s">
        <v>90</v>
      </c>
      <c r="N84" s="17">
        <v>14</v>
      </c>
      <c r="O84" s="18">
        <v>0.04</v>
      </c>
    </row>
    <row r="85" spans="1:15" ht="18.75" x14ac:dyDescent="0.25">
      <c r="A85" s="16" t="s">
        <v>98</v>
      </c>
      <c r="B85" s="17">
        <v>1</v>
      </c>
      <c r="C85" s="18">
        <v>0</v>
      </c>
      <c r="E85" s="21"/>
      <c r="F85" s="22"/>
      <c r="G85" s="23"/>
      <c r="M85" s="10" t="s">
        <v>36</v>
      </c>
      <c r="N85" s="19">
        <f>SUM(N66:N84)</f>
        <v>320</v>
      </c>
      <c r="O85" s="20">
        <f>SUM(O66:O84)</f>
        <v>1.0000000000000002</v>
      </c>
    </row>
    <row r="86" spans="1:15" ht="30" customHeight="1" x14ac:dyDescent="0.25">
      <c r="A86" s="16" t="s">
        <v>99</v>
      </c>
      <c r="B86" s="17">
        <v>0</v>
      </c>
      <c r="C86" s="18">
        <v>0</v>
      </c>
      <c r="E86" s="21"/>
      <c r="F86" s="22"/>
      <c r="G86" s="23"/>
      <c r="M86" s="13"/>
      <c r="N86" s="49"/>
      <c r="O86" s="48"/>
    </row>
    <row r="87" spans="1:15" ht="36.75" customHeight="1" x14ac:dyDescent="0.25">
      <c r="A87" s="16" t="s">
        <v>100</v>
      </c>
      <c r="B87" s="17">
        <v>2</v>
      </c>
      <c r="C87" s="18">
        <v>0.01</v>
      </c>
      <c r="E87" s="21"/>
      <c r="F87" s="22"/>
      <c r="G87" s="23"/>
    </row>
    <row r="88" spans="1:15" ht="15.75" x14ac:dyDescent="0.25">
      <c r="A88" s="16" t="s">
        <v>101</v>
      </c>
      <c r="B88" s="17">
        <v>46</v>
      </c>
      <c r="C88" s="18">
        <v>0.17</v>
      </c>
      <c r="E88" s="21"/>
      <c r="F88" s="22"/>
      <c r="G88" s="23"/>
    </row>
    <row r="89" spans="1:15" ht="15.75" x14ac:dyDescent="0.25">
      <c r="A89" s="16" t="s">
        <v>111</v>
      </c>
      <c r="B89" s="17">
        <v>0</v>
      </c>
      <c r="C89" s="18">
        <v>0</v>
      </c>
      <c r="E89" s="21"/>
      <c r="F89" s="22"/>
      <c r="G89" s="23"/>
    </row>
    <row r="90" spans="1:15" ht="15.75" x14ac:dyDescent="0.25">
      <c r="A90" s="16" t="s">
        <v>102</v>
      </c>
      <c r="B90" s="17">
        <v>0</v>
      </c>
      <c r="C90" s="18">
        <v>0</v>
      </c>
      <c r="E90" s="21"/>
      <c r="F90" s="22"/>
      <c r="G90" s="23"/>
      <c r="M90" s="24"/>
      <c r="N90" s="22"/>
      <c r="O90" s="23"/>
    </row>
    <row r="91" spans="1:15" ht="15.75" x14ac:dyDescent="0.25">
      <c r="A91" s="16" t="s">
        <v>104</v>
      </c>
      <c r="B91" s="17">
        <v>0</v>
      </c>
      <c r="C91" s="18">
        <v>0</v>
      </c>
      <c r="E91" s="21"/>
      <c r="F91" s="22"/>
      <c r="G91" s="23"/>
      <c r="M91" s="24"/>
      <c r="N91" s="22"/>
      <c r="O91" s="23"/>
    </row>
    <row r="92" spans="1:15" ht="15.75" x14ac:dyDescent="0.25">
      <c r="A92" s="16" t="s">
        <v>103</v>
      </c>
      <c r="B92" s="17">
        <v>0</v>
      </c>
      <c r="C92" s="18">
        <v>0</v>
      </c>
      <c r="E92" s="21"/>
      <c r="F92" s="22"/>
      <c r="G92" s="23"/>
      <c r="M92" s="24"/>
      <c r="N92" s="22"/>
      <c r="O92" s="23"/>
    </row>
    <row r="93" spans="1:15" ht="15.75" x14ac:dyDescent="0.25">
      <c r="A93" s="16" t="s">
        <v>8</v>
      </c>
      <c r="B93" s="17">
        <v>100</v>
      </c>
      <c r="C93" s="18">
        <v>0.35</v>
      </c>
      <c r="E93" s="21"/>
      <c r="F93" s="22"/>
      <c r="G93" s="23"/>
    </row>
    <row r="94" spans="1:15" ht="18.75" x14ac:dyDescent="0.25">
      <c r="A94" s="10" t="s">
        <v>36</v>
      </c>
      <c r="B94" s="19">
        <f>SUM(B66:B93)</f>
        <v>285</v>
      </c>
      <c r="C94" s="20">
        <f>SUM(C66:C93)</f>
        <v>1</v>
      </c>
      <c r="E94" s="21"/>
      <c r="F94" s="22"/>
      <c r="G94" s="23"/>
    </row>
    <row r="97" spans="1:6" ht="15.75" x14ac:dyDescent="0.25">
      <c r="A97" s="90" t="s">
        <v>167</v>
      </c>
      <c r="B97" s="83"/>
      <c r="C97" s="83"/>
      <c r="D97" s="83"/>
      <c r="E97" s="83"/>
      <c r="F97" s="83"/>
    </row>
    <row r="98" spans="1:6" ht="15.75" x14ac:dyDescent="0.25">
      <c r="A98" s="88" t="s">
        <v>147</v>
      </c>
      <c r="B98" s="88"/>
      <c r="C98" s="92" t="s">
        <v>148</v>
      </c>
      <c r="D98" s="92"/>
      <c r="E98" s="92"/>
    </row>
    <row r="99" spans="1:6" ht="15.75" x14ac:dyDescent="0.25">
      <c r="A99" s="88"/>
      <c r="B99" s="88"/>
      <c r="C99" s="17" t="s">
        <v>149</v>
      </c>
      <c r="D99" s="17" t="s">
        <v>150</v>
      </c>
      <c r="E99" s="17" t="s">
        <v>14</v>
      </c>
    </row>
    <row r="100" spans="1:6" ht="15.75" x14ac:dyDescent="0.25">
      <c r="A100" s="88" t="s">
        <v>151</v>
      </c>
      <c r="B100" s="88"/>
      <c r="C100" s="17">
        <v>39</v>
      </c>
      <c r="D100" s="17">
        <v>24</v>
      </c>
      <c r="E100" s="17">
        <f t="shared" ref="E100:E110" si="3">SUM(C100:D100)</f>
        <v>63</v>
      </c>
    </row>
    <row r="101" spans="1:6" ht="15.75" x14ac:dyDescent="0.25">
      <c r="A101" s="88" t="s">
        <v>152</v>
      </c>
      <c r="B101" s="88"/>
      <c r="C101" s="17">
        <v>16</v>
      </c>
      <c r="D101" s="17">
        <v>14</v>
      </c>
      <c r="E101" s="17">
        <f t="shared" si="3"/>
        <v>30</v>
      </c>
    </row>
    <row r="102" spans="1:6" ht="15.75" x14ac:dyDescent="0.25">
      <c r="A102" s="88" t="s">
        <v>153</v>
      </c>
      <c r="B102" s="88"/>
      <c r="C102" s="17">
        <v>41</v>
      </c>
      <c r="D102" s="17">
        <v>23</v>
      </c>
      <c r="E102" s="17">
        <f t="shared" si="3"/>
        <v>64</v>
      </c>
    </row>
    <row r="103" spans="1:6" ht="15.75" x14ac:dyDescent="0.25">
      <c r="A103" s="88" t="s">
        <v>154</v>
      </c>
      <c r="B103" s="88"/>
      <c r="C103" s="17">
        <v>4</v>
      </c>
      <c r="D103" s="17">
        <v>3</v>
      </c>
      <c r="E103" s="17">
        <f t="shared" si="3"/>
        <v>7</v>
      </c>
    </row>
    <row r="104" spans="1:6" ht="15.75" x14ac:dyDescent="0.25">
      <c r="A104" s="88" t="s">
        <v>155</v>
      </c>
      <c r="B104" s="88"/>
      <c r="C104" s="17">
        <v>19</v>
      </c>
      <c r="D104" s="17">
        <v>10</v>
      </c>
      <c r="E104" s="17">
        <f t="shared" si="3"/>
        <v>29</v>
      </c>
    </row>
    <row r="105" spans="1:6" ht="15.75" x14ac:dyDescent="0.25">
      <c r="A105" s="87" t="s">
        <v>161</v>
      </c>
      <c r="B105" s="60" t="s">
        <v>156</v>
      </c>
      <c r="C105" s="17">
        <v>10</v>
      </c>
      <c r="D105" s="17">
        <v>1</v>
      </c>
      <c r="E105" s="17">
        <f t="shared" si="3"/>
        <v>11</v>
      </c>
    </row>
    <row r="106" spans="1:6" ht="15.75" x14ac:dyDescent="0.25">
      <c r="A106" s="88"/>
      <c r="B106" s="5" t="s">
        <v>157</v>
      </c>
      <c r="C106" s="17">
        <v>0</v>
      </c>
      <c r="D106" s="17">
        <v>0</v>
      </c>
      <c r="E106" s="17">
        <v>0</v>
      </c>
    </row>
    <row r="107" spans="1:6" ht="15.75" x14ac:dyDescent="0.25">
      <c r="A107" s="88"/>
      <c r="B107" s="60" t="s">
        <v>158</v>
      </c>
      <c r="C107" s="17">
        <v>0</v>
      </c>
      <c r="D107" s="17">
        <v>0</v>
      </c>
      <c r="E107" s="17">
        <f t="shared" si="3"/>
        <v>0</v>
      </c>
    </row>
    <row r="108" spans="1:6" ht="15.75" x14ac:dyDescent="0.25">
      <c r="A108" s="88"/>
      <c r="B108" s="60" t="s">
        <v>159</v>
      </c>
      <c r="C108" s="17">
        <v>0</v>
      </c>
      <c r="D108" s="17">
        <v>0</v>
      </c>
      <c r="E108" s="17">
        <f t="shared" si="3"/>
        <v>0</v>
      </c>
    </row>
    <row r="109" spans="1:6" ht="15.75" x14ac:dyDescent="0.25">
      <c r="A109" s="88"/>
      <c r="B109" s="60" t="s">
        <v>160</v>
      </c>
      <c r="C109" s="17">
        <v>0</v>
      </c>
      <c r="D109" s="17">
        <v>0</v>
      </c>
      <c r="E109" s="17">
        <f t="shared" si="3"/>
        <v>0</v>
      </c>
    </row>
    <row r="110" spans="1:6" ht="15.75" x14ac:dyDescent="0.25">
      <c r="A110" s="89" t="s">
        <v>13</v>
      </c>
      <c r="B110" s="89"/>
      <c r="C110" s="61">
        <f>SUM(C100:C109)</f>
        <v>129</v>
      </c>
      <c r="D110" s="61">
        <f>SUM(D100:D109)</f>
        <v>75</v>
      </c>
      <c r="E110" s="61">
        <f t="shared" si="3"/>
        <v>204</v>
      </c>
    </row>
    <row r="112" spans="1:6" ht="15.75" x14ac:dyDescent="0.25">
      <c r="A112" s="62" t="s">
        <v>162</v>
      </c>
      <c r="B112" s="62">
        <v>12</v>
      </c>
      <c r="C112" s="91"/>
      <c r="D112" s="91"/>
      <c r="E112" s="91"/>
    </row>
    <row r="113" spans="1:5" ht="36" customHeight="1" x14ac:dyDescent="0.25">
      <c r="A113" s="63" t="s">
        <v>163</v>
      </c>
      <c r="B113" s="62">
        <v>209</v>
      </c>
      <c r="C113" s="59"/>
      <c r="D113" s="59"/>
      <c r="E113" s="59"/>
    </row>
    <row r="114" spans="1:5" ht="15.75" x14ac:dyDescent="0.25">
      <c r="A114" s="62" t="s">
        <v>164</v>
      </c>
      <c r="B114" s="62">
        <v>0</v>
      </c>
      <c r="C114" s="59"/>
      <c r="D114" s="59"/>
      <c r="E114" s="59"/>
    </row>
    <row r="115" spans="1:5" ht="15.75" x14ac:dyDescent="0.25">
      <c r="A115" s="62" t="s">
        <v>165</v>
      </c>
      <c r="B115" s="62">
        <v>2</v>
      </c>
      <c r="C115" s="59"/>
      <c r="D115" s="59"/>
      <c r="E115" s="59"/>
    </row>
    <row r="116" spans="1:5" ht="15.75" x14ac:dyDescent="0.25">
      <c r="A116" s="62" t="s">
        <v>166</v>
      </c>
      <c r="B116" s="62">
        <v>5</v>
      </c>
      <c r="C116" s="59"/>
      <c r="D116" s="59"/>
      <c r="E116" s="59"/>
    </row>
    <row r="117" spans="1:5" ht="15.75" x14ac:dyDescent="0.25">
      <c r="A117" s="62" t="s">
        <v>170</v>
      </c>
      <c r="B117" s="62">
        <v>0</v>
      </c>
      <c r="C117" s="59"/>
      <c r="D117" s="59"/>
      <c r="E117" s="59"/>
    </row>
    <row r="118" spans="1:5" ht="14.25" customHeight="1" x14ac:dyDescent="0.25">
      <c r="A118" s="64" t="s">
        <v>13</v>
      </c>
      <c r="B118" s="64">
        <f>SUM(B112:B117)</f>
        <v>228</v>
      </c>
      <c r="C118" s="59"/>
      <c r="D118" s="59"/>
      <c r="E118" s="59"/>
    </row>
    <row r="120" spans="1:5" ht="15.75" x14ac:dyDescent="0.25">
      <c r="A120" s="86"/>
      <c r="B120" s="86"/>
    </row>
  </sheetData>
  <mergeCells count="32">
    <mergeCell ref="A120:B120"/>
    <mergeCell ref="A105:A109"/>
    <mergeCell ref="A110:B110"/>
    <mergeCell ref="A97:F97"/>
    <mergeCell ref="C112:E112"/>
    <mergeCell ref="A102:B102"/>
    <mergeCell ref="C98:E98"/>
    <mergeCell ref="A98:B99"/>
    <mergeCell ref="A103:B103"/>
    <mergeCell ref="A104:B104"/>
    <mergeCell ref="A100:B100"/>
    <mergeCell ref="A101:B101"/>
    <mergeCell ref="A56:A57"/>
    <mergeCell ref="B56:L56"/>
    <mergeCell ref="M56:M58"/>
    <mergeCell ref="N56:N58"/>
    <mergeCell ref="A64:C64"/>
    <mergeCell ref="E64:G64"/>
    <mergeCell ref="I64:K64"/>
    <mergeCell ref="M64:O64"/>
    <mergeCell ref="A46:O46"/>
    <mergeCell ref="A47:O47"/>
    <mergeCell ref="A49:A51"/>
    <mergeCell ref="B49:L49"/>
    <mergeCell ref="M49:M51"/>
    <mergeCell ref="O49:O51"/>
    <mergeCell ref="N49:N50"/>
    <mergeCell ref="B1:J1"/>
    <mergeCell ref="B2:J2"/>
    <mergeCell ref="B3:J3"/>
    <mergeCell ref="A44:O44"/>
    <mergeCell ref="A45:O4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2025-01-28T16:28:48Z</dcterms:modified>
</cp:coreProperties>
</file>