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nolo\Desktop\TRANSPARENCIA\2025\Enero\Viat\"/>
    </mc:Choice>
  </mc:AlternateContent>
  <bookViews>
    <workbookView xWindow="-120" yWindow="-120" windowWidth="29040" windowHeight="15840"/>
  </bookViews>
  <sheets>
    <sheet name="ENERO 2025" sheetId="8"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3" i="8" l="1"/>
  <c r="G110" i="8"/>
  <c r="G88" i="8"/>
  <c r="G48" i="8" l="1"/>
  <c r="G63" i="8"/>
  <c r="G68" i="8"/>
  <c r="G73" i="8"/>
  <c r="G78" i="8"/>
  <c r="G121" i="8"/>
  <c r="G115" i="8"/>
  <c r="G104" i="8"/>
  <c r="G98" i="8"/>
  <c r="G93" i="8"/>
</calcChain>
</file>

<file path=xl/sharedStrings.xml><?xml version="1.0" encoding="utf-8"?>
<sst xmlns="http://schemas.openxmlformats.org/spreadsheetml/2006/main" count="646" uniqueCount="360">
  <si>
    <t>BENEMÉRITO CUERPO DE BOMBEROS DE LA REPÚBLICA DE PANAMÁ</t>
  </si>
  <si>
    <t>DEPARTAMENTO DE TESORERIA - DETALLES DE VIATICOS AL INTERIOR DEL PAIS PAGADOS A TRAVÉS DE CAJA MENUDA</t>
  </si>
  <si>
    <t xml:space="preserve"> NOMBRE</t>
  </si>
  <si>
    <t>DESTINO</t>
  </si>
  <si>
    <t>PARTICIPACION</t>
  </si>
  <si>
    <t>F. SALIDA</t>
  </si>
  <si>
    <t>F. DE REGRESO</t>
  </si>
  <si>
    <t>VALOR</t>
  </si>
  <si>
    <t>Panamá Oeste</t>
  </si>
  <si>
    <t>Panamá</t>
  </si>
  <si>
    <t>TOTAL</t>
  </si>
  <si>
    <t>DEPARTAMENTO DE TESORERIA-DETALLES DE VIATICOS AL INTERIOR DEL PAIS PAGADOS A TRAVES DE CHEQUE</t>
  </si>
  <si>
    <t xml:space="preserve">ZONA REGIONAL DE CHIRIQUÍ </t>
  </si>
  <si>
    <t xml:space="preserve">ZONA REGIONAL DE BOCAS DEL TORO </t>
  </si>
  <si>
    <t xml:space="preserve">ZONA REGIONAL COLÓN </t>
  </si>
  <si>
    <t>ZONA REGIONAL BUGABA</t>
  </si>
  <si>
    <t>ZONA REGIONAL PANAMA OESTE</t>
  </si>
  <si>
    <t>ZONA REGIONAL HERRERA</t>
  </si>
  <si>
    <t xml:space="preserve">ZONA REGIONAL DE LOS SANTOS </t>
  </si>
  <si>
    <t>ZONA REGIONAL DE COCLE</t>
  </si>
  <si>
    <t>ZONA REGIONAL VERAGUAS</t>
  </si>
  <si>
    <t>ZONA REGIONAL PANAMA ESTE</t>
  </si>
  <si>
    <t>CÉDULA</t>
  </si>
  <si>
    <t>6-58-343</t>
  </si>
  <si>
    <t>8-301-825</t>
  </si>
  <si>
    <t>8-480-523</t>
  </si>
  <si>
    <t>8-777-694</t>
  </si>
  <si>
    <t>Z.R. BUGABA</t>
  </si>
  <si>
    <t>Z.R. LOS SANTOS</t>
  </si>
  <si>
    <t>PARTICIPACIÓN</t>
  </si>
  <si>
    <t>8-777-881</t>
  </si>
  <si>
    <t>8-821-1291</t>
  </si>
  <si>
    <t>8-769-415</t>
  </si>
  <si>
    <t>8-794-968</t>
  </si>
  <si>
    <t>8-769-1063</t>
  </si>
  <si>
    <t>4-261-321</t>
  </si>
  <si>
    <t>8-222-1694</t>
  </si>
  <si>
    <t>7-97-38</t>
  </si>
  <si>
    <t>ZONA REGIONAL DE PANAMÁ</t>
  </si>
  <si>
    <t>8-402-87</t>
  </si>
  <si>
    <t>Z.R. CHIRIQUI</t>
  </si>
  <si>
    <t>N° DE VIÁTICO</t>
  </si>
  <si>
    <t>Herrera</t>
  </si>
  <si>
    <t>8-430-909</t>
  </si>
  <si>
    <t>8-403-745</t>
  </si>
  <si>
    <t>8-514-1735</t>
  </si>
  <si>
    <t>8-1032-2007</t>
  </si>
  <si>
    <t>7-700-2289</t>
  </si>
  <si>
    <t>8-358-641</t>
  </si>
  <si>
    <t xml:space="preserve">Alfredo </t>
  </si>
  <si>
    <t xml:space="preserve">Eduardo </t>
  </si>
  <si>
    <t xml:space="preserve">Marcos </t>
  </si>
  <si>
    <t xml:space="preserve">Jhamall </t>
  </si>
  <si>
    <t xml:space="preserve">Ezequiel </t>
  </si>
  <si>
    <t xml:space="preserve">Ernesto </t>
  </si>
  <si>
    <t>Concepción</t>
  </si>
  <si>
    <t>Aguilar</t>
  </si>
  <si>
    <t>Ramos</t>
  </si>
  <si>
    <t>Hurtado</t>
  </si>
  <si>
    <t>González</t>
  </si>
  <si>
    <t>Castillo</t>
  </si>
  <si>
    <t>8-862-1508</t>
  </si>
  <si>
    <t>8-232-424</t>
  </si>
  <si>
    <t>8-478-371</t>
  </si>
  <si>
    <t>Panamá-Taboga</t>
  </si>
  <si>
    <t>Los Santos</t>
  </si>
  <si>
    <t>APELLIDO</t>
  </si>
  <si>
    <t>Rosario</t>
  </si>
  <si>
    <t>Edwin</t>
  </si>
  <si>
    <t>Arcia</t>
  </si>
  <si>
    <t>2-98-2432</t>
  </si>
  <si>
    <t xml:space="preserve">Meza </t>
  </si>
  <si>
    <t>8-748-966</t>
  </si>
  <si>
    <t>ZULAY</t>
  </si>
  <si>
    <t>DE SEDAS</t>
  </si>
  <si>
    <t>GONZALO</t>
  </si>
  <si>
    <t>CHAN</t>
  </si>
  <si>
    <t xml:space="preserve">Vladimir </t>
  </si>
  <si>
    <t xml:space="preserve">Orlando </t>
  </si>
  <si>
    <t xml:space="preserve">Humberto </t>
  </si>
  <si>
    <t xml:space="preserve">Jorge </t>
  </si>
  <si>
    <t xml:space="preserve">Hugo </t>
  </si>
  <si>
    <t>Guardia</t>
  </si>
  <si>
    <t xml:space="preserve">Jaime </t>
  </si>
  <si>
    <t>Ruíz</t>
  </si>
  <si>
    <t>Hidalgo</t>
  </si>
  <si>
    <t>8-904-590</t>
  </si>
  <si>
    <t>Gracia</t>
  </si>
  <si>
    <t xml:space="preserve">Deiqui </t>
  </si>
  <si>
    <t>Arrocha</t>
  </si>
  <si>
    <t xml:space="preserve">Joan </t>
  </si>
  <si>
    <t>Blaney</t>
  </si>
  <si>
    <t>8-783-1021</t>
  </si>
  <si>
    <t>ULISES</t>
  </si>
  <si>
    <t>PINZON</t>
  </si>
  <si>
    <t>ALIS</t>
  </si>
  <si>
    <t>DELGADO</t>
  </si>
  <si>
    <t>8-708-1514</t>
  </si>
  <si>
    <t xml:space="preserve">Provincia de Darién </t>
  </si>
  <si>
    <t>Yolina Roselin</t>
  </si>
  <si>
    <t>Gudiño Sosa</t>
  </si>
  <si>
    <t>8-707-2331</t>
  </si>
  <si>
    <t>8-253-552</t>
  </si>
  <si>
    <t>8-503-135</t>
  </si>
  <si>
    <t xml:space="preserve">Lázaro </t>
  </si>
  <si>
    <t>Tuñón</t>
  </si>
  <si>
    <t xml:space="preserve">César </t>
  </si>
  <si>
    <t>Vargas</t>
  </si>
  <si>
    <t>Sánchez</t>
  </si>
  <si>
    <t xml:space="preserve">Zulay </t>
  </si>
  <si>
    <t xml:space="preserve">Ricardo </t>
  </si>
  <si>
    <t>Pérez</t>
  </si>
  <si>
    <t xml:space="preserve">Rafael </t>
  </si>
  <si>
    <t>Reyes</t>
  </si>
  <si>
    <t>8-410-844</t>
  </si>
  <si>
    <t>BATISTA</t>
  </si>
  <si>
    <t>ALVAREZ</t>
  </si>
  <si>
    <t>RICARDO</t>
  </si>
  <si>
    <t>INFORME MENSUAL DE VIÁTICOS DEL MES DE ENERO 2025</t>
  </si>
  <si>
    <t>8-518-238</t>
  </si>
  <si>
    <t>8-364-955</t>
  </si>
  <si>
    <t>4-815-1342</t>
  </si>
  <si>
    <t>8-285-215</t>
  </si>
  <si>
    <t>N-21-816</t>
  </si>
  <si>
    <t>8-951-2416</t>
  </si>
  <si>
    <t>8-387-357</t>
  </si>
  <si>
    <t>8-803-156</t>
  </si>
  <si>
    <t>8-286-308</t>
  </si>
  <si>
    <t>8-255-72</t>
  </si>
  <si>
    <t>06/01/2025</t>
  </si>
  <si>
    <t>08/01/2025</t>
  </si>
  <si>
    <t>09/01/2025</t>
  </si>
  <si>
    <t>12/01/2025</t>
  </si>
  <si>
    <t>10/01/2025</t>
  </si>
  <si>
    <t>13/01/2025</t>
  </si>
  <si>
    <t>16/01/2025</t>
  </si>
  <si>
    <t>06/01/2</t>
  </si>
  <si>
    <t>02/01/2025</t>
  </si>
  <si>
    <t>15/01/2025</t>
  </si>
  <si>
    <t>01/01/2025</t>
  </si>
  <si>
    <t>05/01/2025</t>
  </si>
  <si>
    <t>19/01/2025</t>
  </si>
  <si>
    <t>20/01/2025</t>
  </si>
  <si>
    <t>26/02/2025</t>
  </si>
  <si>
    <t>12/02/2025</t>
  </si>
  <si>
    <t>27/01/2025</t>
  </si>
  <si>
    <t>02/02/2025</t>
  </si>
  <si>
    <t>24/01/2025</t>
  </si>
  <si>
    <t>25/01/2025</t>
  </si>
  <si>
    <t>26/01/2025</t>
  </si>
  <si>
    <t>04/01/2025</t>
  </si>
  <si>
    <t>17/01/2025</t>
  </si>
  <si>
    <t xml:space="preserve">Yesenia </t>
  </si>
  <si>
    <t xml:space="preserve">Kathia  </t>
  </si>
  <si>
    <t>Palma</t>
  </si>
  <si>
    <t xml:space="preserve">Aicher </t>
  </si>
  <si>
    <t>Montenegro</t>
  </si>
  <si>
    <t xml:space="preserve">Daniel </t>
  </si>
  <si>
    <t>Rivera</t>
  </si>
  <si>
    <t>Prieto</t>
  </si>
  <si>
    <t>Moreno</t>
  </si>
  <si>
    <t>De Sedas</t>
  </si>
  <si>
    <t xml:space="preserve">Cirilo </t>
  </si>
  <si>
    <t xml:space="preserve">Joaquin </t>
  </si>
  <si>
    <t>Meis</t>
  </si>
  <si>
    <t xml:space="preserve">Betzaida </t>
  </si>
  <si>
    <t>Garisto</t>
  </si>
  <si>
    <t xml:space="preserve">Aixa </t>
  </si>
  <si>
    <t>Coloma</t>
  </si>
  <si>
    <t xml:space="preserve">Saúl Elías </t>
  </si>
  <si>
    <t xml:space="preserve">Eric  </t>
  </si>
  <si>
    <t xml:space="preserve">Jaime  </t>
  </si>
  <si>
    <t>León</t>
  </si>
  <si>
    <t xml:space="preserve">Rolando </t>
  </si>
  <si>
    <t>Medina</t>
  </si>
  <si>
    <t xml:space="preserve">Luis Carlos </t>
  </si>
  <si>
    <t>Rodríguez</t>
  </si>
  <si>
    <t>Herrera y Los Santos</t>
  </si>
  <si>
    <t>Coclé, Herrera, Los Santos, Veraguas,Bugaba, David y Bocas Del Toro</t>
  </si>
  <si>
    <t xml:space="preserve">Coclé    </t>
  </si>
  <si>
    <t>6220</t>
  </si>
  <si>
    <t>6221</t>
  </si>
  <si>
    <t>6222</t>
  </si>
  <si>
    <t>6223</t>
  </si>
  <si>
    <t>6224</t>
  </si>
  <si>
    <t>6225</t>
  </si>
  <si>
    <t>6226</t>
  </si>
  <si>
    <t>6227</t>
  </si>
  <si>
    <t>6228</t>
  </si>
  <si>
    <t>6231</t>
  </si>
  <si>
    <t>6232</t>
  </si>
  <si>
    <t>6233</t>
  </si>
  <si>
    <t>6234</t>
  </si>
  <si>
    <t>6235</t>
  </si>
  <si>
    <t>6236</t>
  </si>
  <si>
    <t>6237</t>
  </si>
  <si>
    <t>6238</t>
  </si>
  <si>
    <t>6239</t>
  </si>
  <si>
    <t>6241</t>
  </si>
  <si>
    <t>6243</t>
  </si>
  <si>
    <t>6244</t>
  </si>
  <si>
    <t>6245</t>
  </si>
  <si>
    <t>6247</t>
  </si>
  <si>
    <t>6248</t>
  </si>
  <si>
    <t>6249</t>
  </si>
  <si>
    <t>6250</t>
  </si>
  <si>
    <t>6252</t>
  </si>
  <si>
    <t>6253</t>
  </si>
  <si>
    <t>6254</t>
  </si>
  <si>
    <t>6255</t>
  </si>
  <si>
    <t>6256</t>
  </si>
  <si>
    <t>6257</t>
  </si>
  <si>
    <t>6258</t>
  </si>
  <si>
    <t>6259</t>
  </si>
  <si>
    <t>6260</t>
  </si>
  <si>
    <t>6261</t>
  </si>
  <si>
    <t>6262</t>
  </si>
  <si>
    <t>6263</t>
  </si>
  <si>
    <t>6265</t>
  </si>
  <si>
    <t>6266</t>
  </si>
  <si>
    <t>6267</t>
  </si>
  <si>
    <t>6268</t>
  </si>
  <si>
    <t>Desayuno, almuerzo, cena y hospedaje misión oficial asistir a citación de Junta Disciplinaria en la ZR de Panamá del 06/01/2025 al 08/01/2025</t>
  </si>
  <si>
    <t>Desayuno, almuerzo, cena y hospedaje misión oficial trasladar personal que participará en el Desfile de las Mil Polleras en la ZR de Los Santos del 09/01/2025 al 12/01/2025</t>
  </si>
  <si>
    <t>Desayuno, almuerzo, cena y hospedaje misión oficial participación en el Desfile de Las Mil Polleras en la ZR de Los Santos del 09/01/2025 al 12/01/2025</t>
  </si>
  <si>
    <t>Desayuno, almuerzo, cena y hospedaje misión oficial asistir al Desfile de las Mil Polleras en la ZR de Los Santos del 10/01/2025 al 12/01/2025</t>
  </si>
  <si>
    <t>Desayuno, almuerzo, cena y hospedaje misión oficial  reunión en las ZR de Herrera y Los Santos y participación en el Desfile de las Mil Polleras del 09/01/2025 al 12/01/2025</t>
  </si>
  <si>
    <t>Desayuno, almuerzo, cena, hospedaje y transporte misión oficial cobertura de gira de trabajo del Director General en las ZR de Herrera y Los Santos del 10/01/2025 al 12/01/2025</t>
  </si>
  <si>
    <t>Desayuno, almuerzo, cena y hospedaje misión oficial participación en el Desfile de Las Mil Polleras en la ZR de Los Santos del 10/01/2025 al 12/01/2025</t>
  </si>
  <si>
    <t>Desayuno, almuerzo, cena y hospedaje misión oficial reunión con las autoridades de las Provincias de Herrera y Los Santos y participación en el Desfle de las Mil Polleras del 09/01/2025 al 12/01/2025</t>
  </si>
  <si>
    <t xml:space="preserve">Desayuno, almuerzo, cena y hospedaje misión oficial participación en el Desfile de las Mil Polleras del 09//01/2025 al 12/01/2025      </t>
  </si>
  <si>
    <t>Desayuno, almuerzo, cena y hospedaje misión oficial reunión y participación a los actos del Desfle de las Mil Polleras en las  ZR de Herrera y Los Santos del día 10/01/2025 al 12/01/2025</t>
  </si>
  <si>
    <t>Desayuno, almuerzo, cena y hospedaje misión oficial reunión y participación en los actos del Desfle de las Mil Polleras del 09/01/2025 al 12/01/2025 en las ZR de Herrera y Los Santos</t>
  </si>
  <si>
    <t>Desayuno, almuerzo, cena y hospedaje misión oficial cobertura de gira de trabajo del Director General en las ZR de Herrera y Los Santos del 10/01/2025 al 12/01/2025 -incluye transporte de vuelta</t>
  </si>
  <si>
    <t>Desayuno, almuerzo, cena y hospedaje misión oficial participación en actos protocolares en el Desfile de las Mil Polleras en la ZR de Los Santos del 10/01/2025 al 12/01/2025</t>
  </si>
  <si>
    <t>Desayuno, almuerzo, cena, hospedaje y transporte misión oficial  reunión con  autoridades de las Provincias de Herrera y Los Santos y participación en el desfile de las Mil Polleras del 09/01/2025 al 12/01/2025</t>
  </si>
  <si>
    <t>Desayuno, almuerzo, cena y hospedaje misión oficial distribución de equipos de Apicultura y otros en las ZR de Coclé, Herrera, Los Santos, Veraguas, Bugaba, David y Bocas Del Toro del 13/01/2025 al 16/01/2025</t>
  </si>
  <si>
    <t>Desayuno- misión oficial en la Est. De Taboga ZR de Panamá del 06/01/2025  al 12/01/2025</t>
  </si>
  <si>
    <t>Desayuno, almuerzo, cena y transporte misión oficial en la ZR de Los Santos el día 06/01/2025</t>
  </si>
  <si>
    <t>Almuerzo- misión oficial seguimiento de auditoría en la ZR de Panamá Oeste el día 02/01/2025</t>
  </si>
  <si>
    <t>Almuerzo- misión oficial transportar al licenciado Vladimir Sánchez a la  ZR de Panamá Oeste el día 02/01/2025</t>
  </si>
  <si>
    <t>Desayuno, almuerzo, cena y hospedaje misión oficial Auditoría en la ZR de Herrera los días 15 y 16/01/2025</t>
  </si>
  <si>
    <t>Desayuno, almuerzo, cena y hospedaje misión oficial transportar al Mgter. Lázaro Tuñón a la ZR de Herrera los días 15 y 16/01/2025</t>
  </si>
  <si>
    <t>Desayuno, almuerzo, cena y hospedaje misión oficial reunión con autoridades de las provincias de Herrera y Los Santos y participación en los actos protocolares del Desfile de las Mil Polleras del 10/01/2025 al 12/01/2025</t>
  </si>
  <si>
    <t>Desayuno- misión oficial en la Est. De Taboga ZR de Panamá del 01/01/2025  al 05/01/2025</t>
  </si>
  <si>
    <t>Desayuno- misión oficial en la Est. De Taboga ZR de Panamá del 13/01/2025  al 19/01/2025</t>
  </si>
  <si>
    <t>Almuerzo misión oficia traspas y arqueo de Caja menuda de la ZR de Panamá Oeste el día 06/01/2025</t>
  </si>
  <si>
    <t>Desayuno misión oficial en la Est. De Taboga ZR de Panamá del 13/01/2025 al 19/01/2025</t>
  </si>
  <si>
    <t>Desayuno- misión oficial en la Est. De Taboga ZR de Panamá del 20/01/2025  al  26/02/2025</t>
  </si>
  <si>
    <t>Desayuno- misión oficial en la Est. De Taboga ZR de Panamá del 01/01/2025 al 05/01/2025</t>
  </si>
  <si>
    <t>Desayuno- misión oficial en la Est. De Taboga ZR de Panamá del 06/01/2025 al 12/02/2025</t>
  </si>
  <si>
    <t>Desayuno- misión oficial en la Est. De Taboga ZR de Panamá del 27/01/2025 al 02/02/2025</t>
  </si>
  <si>
    <t>Desayuno, almuerzo, cena, hospedaje y transporte misión oficial atender diversas situaciones en la ZR de Herrera el 24  y  25/01/2025</t>
  </si>
  <si>
    <t>Desayuno misión oficial en la Est. De Taboga ZR de Panamá del 20/01/2025 al  26/01/2025</t>
  </si>
  <si>
    <t xml:space="preserve">Desayuno, almuerzo y transporte misión oficial retiro y traslado de desayunos y almuerzos para el personal que participó en el simulacro forestal el 12/01/2025 en la ZR de Panamá Oeste </t>
  </si>
  <si>
    <t>Desayuno, almuerzo, cena y transporte misión oficial traslado de la Brigada Infantil a la ZR de Coclé el día 04/01/2025</t>
  </si>
  <si>
    <t xml:space="preserve">Desayuno, almuerzo, cena, hospedaje y transporte misión oficial atender diversas situaciones en la ZR de Herrera el 24 y 25/01/2025   </t>
  </si>
  <si>
    <t>Desayuno, almuerzo, cena y transporte misión oficial inspección de obra en la ZR de Los Santos  el día 06/01/2025</t>
  </si>
  <si>
    <t>Desayuno, almuerzo, cena y transporte misión oficial inspección de trabajos en la ZR de Herrera el día 16/01/2025</t>
  </si>
  <si>
    <t>Almuerzo misión oficial traspaso y arqueo de Caja menuda de la ZR de Colón el día 17/01/2025</t>
  </si>
  <si>
    <t xml:space="preserve">Almuerzo misión oficial transportar al lic. Vladimir Sánchez a la ZR de Panamá Oeste el día 06/01/2025                                                                                                 </t>
  </si>
  <si>
    <t>8-299-244</t>
  </si>
  <si>
    <t>8-233-355</t>
  </si>
  <si>
    <t>8-166-365</t>
  </si>
  <si>
    <t>JOSE TOMAS</t>
  </si>
  <si>
    <t xml:space="preserve">VICTOR RAUL </t>
  </si>
  <si>
    <t>JANNETT</t>
  </si>
  <si>
    <t>ELLIS</t>
  </si>
  <si>
    <t>TACK</t>
  </si>
  <si>
    <t>FRANKLIN</t>
  </si>
  <si>
    <t>RODRIGUEZ</t>
  </si>
  <si>
    <t>CIRILO</t>
  </si>
  <si>
    <t>CASTILLO</t>
  </si>
  <si>
    <t>Z.R. CHIRIQUI, Z.R. BUGABA</t>
  </si>
  <si>
    <t>SDG-001-25</t>
  </si>
  <si>
    <t>DA-001-25</t>
  </si>
  <si>
    <t>SG-001-25</t>
  </si>
  <si>
    <t>DCC-V-001-25</t>
  </si>
  <si>
    <t>DCC-V-002-25</t>
  </si>
  <si>
    <t>DCC-V-003-25</t>
  </si>
  <si>
    <t>SDG-004-25</t>
  </si>
  <si>
    <t>DA-043-25</t>
  </si>
  <si>
    <t>DG-007-25</t>
  </si>
  <si>
    <t>DINASEPI-001-25</t>
  </si>
  <si>
    <t>EX-005-25</t>
  </si>
  <si>
    <t>ASISTIR A REUNION CON AUTORIDADES DE LAS PROVINCIAS DE HERRERA Y LOS SANTOS Y PARTICIPAR EN LA ACTIVIDAD DEL DESFILE DE MIL POLLERAS.</t>
  </si>
  <si>
    <t>CONDUCTOR ASIGNADO PARA TRASLADAR AL SECRETARIO GENERAL A LA ACTIVIDAD DEL DESFILE DE MIL POLLERAS.</t>
  </si>
  <si>
    <t>ASISTIR A LA ACTIVIDAD DEL DESFILE DE MIL POLLERAS.</t>
  </si>
  <si>
    <t>PARTICIPAR EN GIRA DE COORDINACION PARA QUE DE MANERA PREVIA IDENTIFICAR HOSPEDAJE, SALAS DE CAPACITACION Y AREAS DE TALLERES PRACTICOS EN CAMPO DE LA ACADEMIA BASICA DE INCENDIOS FORESTALES. A DESARROLLARSE CON EL SERVICIO FORESTAL DE LOS ESTADOS UNIDOS DEL 3 AL 7 DE FEBRERO 2025.</t>
  </si>
  <si>
    <t>PARTICIPAR EN GIRA DE COORDINACION PARA QUE DE MANERA PREVIA IDENTIFICAR HOSPEDAJE, SALAS DE CAPACITACION Y AREAS DE TALLERES PRACTICOS EN CAMPO DE LA ACADEMIA BASICA DE INCENDIOS FORESTALES. A DESARROLLARSE CON EL SERVICIO FORESTAL DE LOS ESTADOS UNIDOS .</t>
  </si>
  <si>
    <t xml:space="preserve">PARTICIPAR EN GIRA DE COORDINACION PARA QUE DE MANERA PREVIA IDENTIFICAR HOSPEDAJE, SALAS DE CAPACITACION Y AREAS DE TALLERES PRACTICOS EN CAMPO DE LA ACADEMIA BASICA DE INCENDIOS FORESTALES. A DESARROLLARSE CON EL SERVICIO FORESTAL DE LOS ESTADOS UNIDOS. </t>
  </si>
  <si>
    <t>GIRA DE TRABAJO .</t>
  </si>
  <si>
    <t>REALIZAR PROGRAMACION DE GIRA DE TRABAJO.</t>
  </si>
  <si>
    <t>GIRA DE TRABAJO PARA VISITAR LAS DIFERENTES ESTACIONES.</t>
  </si>
  <si>
    <t>REALIZAR RECORRIDO PARA LA INDUCCION TEORICA DE EL USO DE LAS CAMARAS TERMICAS.</t>
  </si>
  <si>
    <t>Para el mes de  enero no se  realizó ningún pago de viático</t>
  </si>
  <si>
    <t>JULIA</t>
  </si>
  <si>
    <t>KU</t>
  </si>
  <si>
    <t>1-715-52</t>
  </si>
  <si>
    <t>BOCAS ISLA</t>
  </si>
  <si>
    <t>PAGO DE VIATICO DE IDA Y VUELTA A BOCAS ISLA REALIZAR INVENTARIO DE BIENES PATRIMONIALES (VIATICO DE TRANSPORTE)</t>
  </si>
  <si>
    <t>23/01/2025</t>
  </si>
  <si>
    <t>001</t>
  </si>
  <si>
    <t>Para el mes de enero  no se  realizó ningún pago de viático</t>
  </si>
  <si>
    <t>Yarenis</t>
  </si>
  <si>
    <t>Víquez</t>
  </si>
  <si>
    <t>4-748-330</t>
  </si>
  <si>
    <t xml:space="preserve">Pago de viáticos para viajar a Panamá al Taller de Tri Star Centroamerica, para el mantenimiento de la ambulancia 1011 el lunes 6 de enero del 2025 a las 9: 00am. </t>
  </si>
  <si>
    <t>01-2025</t>
  </si>
  <si>
    <t>José Miguel</t>
  </si>
  <si>
    <t>Miranda</t>
  </si>
  <si>
    <t>4-754-1299</t>
  </si>
  <si>
    <t>06/01/2024</t>
  </si>
  <si>
    <t>02-2025</t>
  </si>
  <si>
    <t>Manuel</t>
  </si>
  <si>
    <t>Pitti</t>
  </si>
  <si>
    <t>4-705-228</t>
  </si>
  <si>
    <t>Pago de viático para viajar a Panamá el 15 de enero del presente año como conductor designado para llevar personal que asista a citacion girada a Oficina de Asuntos Internos según nota ZRB-BCBRP-007-2025.</t>
  </si>
  <si>
    <t>03-2025</t>
  </si>
  <si>
    <t>Juan</t>
  </si>
  <si>
    <t>4-155-1307</t>
  </si>
  <si>
    <t>Pago de viaticos para viajar a la ciudad de Panamá a buscar la grúa para la movilizacion de vehiculos de las Zonas de Chiriquí y Bugaba, sale el 26/01/2025 y regresa el 27/01/2025 a la Zona Regional Bugaba.</t>
  </si>
  <si>
    <t>04-2025</t>
  </si>
  <si>
    <t>4-701-479</t>
  </si>
  <si>
    <t>Pago de viático para viajar a Panamá el 29/01/2025 como conductor designado para llevar el Subteniente Emigdio Miranda y mecanico Luis Gutierrez que estan citados por la Oficina de Asuntos Internos según nota ZRB-BCBRP-027-2025.</t>
  </si>
  <si>
    <t>28/01/2025</t>
  </si>
  <si>
    <t>29/01/2025</t>
  </si>
  <si>
    <t>05-2025</t>
  </si>
  <si>
    <t>Katherine</t>
  </si>
  <si>
    <t xml:space="preserve">Abrego </t>
  </si>
  <si>
    <t>1-721-820</t>
  </si>
  <si>
    <t xml:space="preserve">Pago de viáticos de viaje a Panamá Oeste el 01/02/2025 como conductor designado para llevar a la Coronel Nadia Samudio al desfile de antorcha en conmemoración de los 90 años de Aniversario de Fundación y de regreso el 02/02/2025 a la Zona Regional Bugaba. </t>
  </si>
  <si>
    <t>01/02/2025</t>
  </si>
  <si>
    <t>06-2025</t>
  </si>
  <si>
    <t>Para el mes de  enero   no se  realizó ningún pago de viático</t>
  </si>
  <si>
    <t>Para el mes de  enero  no se  realizó ningún pago de viático</t>
  </si>
  <si>
    <t>GLORIA</t>
  </si>
  <si>
    <t>MELA</t>
  </si>
  <si>
    <t>9-735--919</t>
  </si>
  <si>
    <t>PANAMA</t>
  </si>
  <si>
    <t>Viático desayuno, almuerzo y cena; para coordinar el mantenimiento de la unidad 1005 tipo ambulancia, marca Ford 450, en la zona regional de Panamá, el día 14 de enero de 2025, en la empresa Tristar.</t>
  </si>
  <si>
    <t>14/01/2025</t>
  </si>
  <si>
    <t>001-2025</t>
  </si>
  <si>
    <t>DANIEL</t>
  </si>
  <si>
    <t>9-735-2377</t>
  </si>
  <si>
    <t>Viático desayuno, almuerzo y cena; como chofer de la unidad 1005 tipo ambulancia, marca Ford 450, en la zona regional de Panamá, el día 14 de enero de 2025, para la realización del mantenimiento en la empresa Tristar.</t>
  </si>
  <si>
    <t>002-2025</t>
  </si>
  <si>
    <t>Ostiano</t>
  </si>
  <si>
    <t>Viático (desayuno y almuerzo) Comprar pieza ( fabricación de cable de control cambios nissan w41) de la unidad #750 bus marca Nissan en la Empresa CODEBE, S.A.,  además llevar y entregar documentos en la Estación I° Ricardo Arango</t>
  </si>
  <si>
    <t>21/01/2025</t>
  </si>
  <si>
    <t>001-25</t>
  </si>
  <si>
    <t>Viático (desayuno y almuerzo) comprar repuesto y mantenimiento para la unidad #933 panel, marca JMC, con placa G13282, activo 88964 en la Empresa Capital Motors Investment, S.A. además llevar y entregar documentos en la Estación I° Ricardo Arango.</t>
  </si>
  <si>
    <t>31/01/2025</t>
  </si>
  <si>
    <t>002-25</t>
  </si>
  <si>
    <t>DINASEPI-01</t>
  </si>
  <si>
    <t xml:space="preserve">Pago de vaitico de desayuno y almuerzo a la Recaudadora que estara realizando cobro en la Provincia de Darien a realizarse el 16 de enero de 2025, salida de la Estacion Central Chepo a las 05.00 am retorno alas 17:00 aproximandamente. </t>
  </si>
  <si>
    <t>ADMON-01</t>
  </si>
  <si>
    <t xml:space="preserve">                                                                                                                                                                                                                                                                                                                                                                                                                                                                                                                                                                                                          Z.R. PANAMA OESTE,LOS SANTOS, SANTIAGO, BOCAS DEL TORO.</t>
  </si>
  <si>
    <t>Para el mes de enero no se  realizó ningún pago de viático.</t>
  </si>
  <si>
    <t>Pago de viatico  de desayuno y almuerzo por Inspeccion solicitada por usuario en la Provincias de Darien a realizarse el dia 16 de enero de 2025, salida de la Estación Central a las 5:00 y retorno a las 17:00 aproximandamente.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</si>
</sst>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F800]dddd\,\ mmmm\ dd\,\ yyyy"/>
    <numFmt numFmtId="165" formatCode="&quot;B/.&quot;#,##0.00"/>
    <numFmt numFmtId="166" formatCode="000"/>
  </numFmts>
  <fonts count="1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rgb="FF000000"/>
      <name val="Arial1"/>
    </font>
    <font>
      <sz val="11"/>
      <name val="Calibri"/>
      <family val="2"/>
      <scheme val="minor"/>
    </font>
    <font>
      <b/>
      <sz val="11"/>
      <name val="Calibri"/>
      <family val="2"/>
      <scheme val="minor"/>
    </font>
    <font>
      <b/>
      <sz val="12"/>
      <color theme="1"/>
      <name val="Calibri"/>
      <family val="2"/>
      <scheme val="minor"/>
    </font>
    <font>
      <sz val="11"/>
      <color rgb="FF9C6500"/>
      <name val="Calibri"/>
      <family val="2"/>
      <scheme val="minor"/>
    </font>
    <font>
      <b/>
      <sz val="12"/>
      <color theme="0"/>
      <name val="Calibri"/>
      <family val="2"/>
      <scheme val="minor"/>
    </font>
    <font>
      <b/>
      <sz val="14"/>
      <color theme="0"/>
      <name val="Calibri"/>
      <family val="2"/>
      <scheme val="minor"/>
    </font>
    <font>
      <b/>
      <u/>
      <sz val="14"/>
      <color theme="0"/>
      <name val="Calibri"/>
      <family val="2"/>
      <scheme val="minor"/>
    </font>
    <font>
      <sz val="11"/>
      <color rgb="FF000000"/>
      <name val="Calibri"/>
      <family val="2"/>
      <scheme val="minor"/>
    </font>
    <font>
      <b/>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rgb="FFFFFFFF"/>
        <bgColor rgb="FF000000"/>
      </patternFill>
    </fill>
    <fill>
      <patternFill patternType="solid">
        <fgColor rgb="FFFFEB9C"/>
      </patternFill>
    </fill>
    <fill>
      <patternFill patternType="solid">
        <fgColor theme="4" tint="-0.499984740745262"/>
        <bgColor indexed="64"/>
      </patternFill>
    </fill>
    <fill>
      <patternFill patternType="solid">
        <fgColor rgb="FFC00000"/>
        <bgColor indexed="64"/>
      </patternFill>
    </fill>
  </fills>
  <borders count="29">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right style="thin">
        <color auto="1"/>
      </right>
      <top style="medium">
        <color indexed="64"/>
      </top>
      <bottom/>
      <diagonal/>
    </border>
    <border>
      <left style="thin">
        <color rgb="FF000000"/>
      </left>
      <right style="thin">
        <color rgb="FF000000"/>
      </right>
      <top style="thin">
        <color auto="1"/>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s>
  <cellStyleXfs count="8">
    <xf numFmtId="0" fontId="0" fillId="0" borderId="0"/>
    <xf numFmtId="0" fontId="3" fillId="0" borderId="0"/>
    <xf numFmtId="49" fontId="3" fillId="0" borderId="0"/>
    <xf numFmtId="0" fontId="4" fillId="0" borderId="0" applyNumberFormat="0" applyBorder="0" applyProtection="0"/>
    <xf numFmtId="49" fontId="3" fillId="0" borderId="0"/>
    <xf numFmtId="0" fontId="1" fillId="0" borderId="0"/>
    <xf numFmtId="0" fontId="4" fillId="0" borderId="0" applyNumberFormat="0" applyBorder="0" applyProtection="0"/>
    <xf numFmtId="0" fontId="8" fillId="5" borderId="0" applyNumberFormat="0" applyBorder="0" applyAlignment="0" applyProtection="0"/>
  </cellStyleXfs>
  <cellXfs count="136">
    <xf numFmtId="0" fontId="0" fillId="0" borderId="0" xfId="0"/>
    <xf numFmtId="0" fontId="0" fillId="0" borderId="2" xfId="0" applyFont="1" applyBorder="1" applyAlignment="1">
      <alignment horizontal="center" vertical="center"/>
    </xf>
    <xf numFmtId="49" fontId="5" fillId="0" borderId="2" xfId="2" applyFont="1" applyBorder="1" applyAlignment="1">
      <alignment horizontal="center" vertical="center"/>
    </xf>
    <xf numFmtId="164" fontId="5" fillId="0" borderId="2" xfId="2" applyNumberFormat="1" applyFont="1" applyBorder="1" applyAlignment="1">
      <alignment horizontal="center" vertical="center"/>
    </xf>
    <xf numFmtId="2" fontId="6" fillId="2" borderId="4" xfId="0" applyNumberFormat="1" applyFont="1" applyFill="1" applyBorder="1" applyAlignment="1">
      <alignment horizontal="center" vertical="center"/>
    </xf>
    <xf numFmtId="2" fontId="2" fillId="0" borderId="1" xfId="0" applyNumberFormat="1" applyFont="1" applyBorder="1" applyAlignment="1">
      <alignment horizontal="center" vertical="center"/>
    </xf>
    <xf numFmtId="0" fontId="10" fillId="7" borderId="2" xfId="0" applyFont="1" applyFill="1" applyBorder="1" applyAlignment="1">
      <alignment horizontal="center" vertical="center"/>
    </xf>
    <xf numFmtId="165" fontId="11" fillId="7" borderId="1" xfId="0" applyNumberFormat="1" applyFont="1" applyFill="1" applyBorder="1" applyAlignment="1">
      <alignment horizontal="center" vertical="center"/>
    </xf>
    <xf numFmtId="0" fontId="9" fillId="6" borderId="21" xfId="0" applyFont="1" applyFill="1" applyBorder="1" applyAlignment="1">
      <alignment horizontal="center" vertical="center"/>
    </xf>
    <xf numFmtId="49" fontId="9" fillId="6" borderId="21" xfId="4" applyFont="1" applyFill="1" applyBorder="1" applyAlignment="1">
      <alignment horizontal="center" vertical="center"/>
    </xf>
    <xf numFmtId="0" fontId="9" fillId="6" borderId="26"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6" borderId="21" xfId="0" applyFont="1" applyFill="1" applyBorder="1" applyAlignment="1">
      <alignment horizontal="center" vertical="center" wrapText="1"/>
    </xf>
    <xf numFmtId="0" fontId="7" fillId="0" borderId="0" xfId="0" applyFont="1" applyAlignment="1">
      <alignment horizontal="center" vertical="center"/>
    </xf>
    <xf numFmtId="0" fontId="9" fillId="6" borderId="0" xfId="0" applyFont="1" applyFill="1" applyBorder="1" applyAlignment="1">
      <alignment horizontal="center" vertical="center"/>
    </xf>
    <xf numFmtId="0" fontId="0" fillId="0" borderId="0" xfId="0" applyFont="1" applyAlignment="1">
      <alignment horizontal="center" vertical="center"/>
    </xf>
    <xf numFmtId="0" fontId="0" fillId="0" borderId="5"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wrapText="1"/>
    </xf>
    <xf numFmtId="2" fontId="0" fillId="0" borderId="3" xfId="0" applyNumberFormat="1" applyFont="1"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pplyAlignment="1">
      <alignment horizontal="center" vertical="center"/>
    </xf>
    <xf numFmtId="2" fontId="0" fillId="0" borderId="2" xfId="0" applyNumberFormat="1" applyFont="1" applyBorder="1" applyAlignment="1">
      <alignment horizontal="center" vertical="center"/>
    </xf>
    <xf numFmtId="0" fontId="12" fillId="0" borderId="1" xfId="1" applyFont="1" applyBorder="1" applyAlignment="1">
      <alignment horizontal="center" vertical="center" wrapText="1"/>
    </xf>
    <xf numFmtId="2" fontId="5" fillId="0" borderId="2" xfId="5" applyNumberFormat="1" applyFont="1" applyBorder="1" applyAlignment="1">
      <alignment horizontal="center" vertical="center" wrapText="1"/>
    </xf>
    <xf numFmtId="0" fontId="0" fillId="0" borderId="7" xfId="0" applyFont="1" applyBorder="1" applyAlignment="1">
      <alignment horizontal="center" vertical="center"/>
    </xf>
    <xf numFmtId="0" fontId="0" fillId="0" borderId="2" xfId="5" applyFont="1" applyBorder="1" applyAlignment="1">
      <alignment horizontal="center" vertical="center" wrapText="1"/>
    </xf>
    <xf numFmtId="14" fontId="0" fillId="0" borderId="2" xfId="0" applyNumberFormat="1" applyFont="1" applyBorder="1" applyAlignment="1">
      <alignment horizontal="center" vertical="center"/>
    </xf>
    <xf numFmtId="4" fontId="0" fillId="0" borderId="2" xfId="0" applyNumberFormat="1" applyFont="1" applyBorder="1" applyAlignment="1">
      <alignment horizontal="center" vertical="center"/>
    </xf>
    <xf numFmtId="49" fontId="5" fillId="0" borderId="3" xfId="2" applyFont="1" applyBorder="1" applyAlignment="1">
      <alignment horizontal="center" vertical="center"/>
    </xf>
    <xf numFmtId="0" fontId="5" fillId="0" borderId="2" xfId="0" applyFont="1" applyBorder="1" applyAlignment="1">
      <alignment horizontal="center" vertical="center" wrapText="1"/>
    </xf>
    <xf numFmtId="166" fontId="0" fillId="0" borderId="2" xfId="0" applyNumberFormat="1" applyFont="1" applyBorder="1" applyAlignment="1">
      <alignment horizontal="center" vertical="center"/>
    </xf>
    <xf numFmtId="0" fontId="0" fillId="0" borderId="23" xfId="0" applyFont="1" applyBorder="1" applyAlignment="1">
      <alignment horizontal="center" vertical="center" wrapText="1"/>
    </xf>
    <xf numFmtId="0" fontId="0"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2" fillId="2" borderId="18"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12" xfId="0" applyFont="1" applyBorder="1" applyAlignment="1">
      <alignment horizontal="center" vertical="center"/>
    </xf>
    <xf numFmtId="0" fontId="0" fillId="2" borderId="2" xfId="0" applyFont="1" applyFill="1" applyBorder="1" applyAlignment="1">
      <alignment horizontal="center" vertical="center"/>
    </xf>
    <xf numFmtId="49" fontId="5" fillId="2" borderId="2" xfId="0" applyNumberFormat="1" applyFont="1" applyFill="1" applyBorder="1" applyAlignment="1">
      <alignment horizontal="center"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2" fontId="5" fillId="2" borderId="2" xfId="0" applyNumberFormat="1" applyFont="1" applyFill="1" applyBorder="1" applyAlignment="1">
      <alignment horizontal="center" vertical="center" wrapText="1"/>
    </xf>
    <xf numFmtId="49" fontId="12" fillId="2" borderId="2" xfId="1" applyNumberFormat="1" applyFont="1" applyFill="1" applyBorder="1" applyAlignment="1">
      <alignment horizontal="center" vertical="center" wrapText="1"/>
    </xf>
    <xf numFmtId="0" fontId="12" fillId="2" borderId="2" xfId="1" applyFont="1" applyFill="1" applyBorder="1" applyAlignment="1">
      <alignment horizontal="center" vertical="center"/>
    </xf>
    <xf numFmtId="2" fontId="5" fillId="0" borderId="2" xfId="0" applyNumberFormat="1" applyFont="1" applyBorder="1" applyAlignment="1">
      <alignment horizontal="center" vertical="center" wrapText="1"/>
    </xf>
    <xf numFmtId="0" fontId="12" fillId="0" borderId="2" xfId="1" applyFont="1" applyBorder="1" applyAlignment="1">
      <alignment horizontal="center" vertical="center" wrapText="1"/>
    </xf>
    <xf numFmtId="0" fontId="12" fillId="0" borderId="1" xfId="0" applyFont="1" applyBorder="1" applyAlignment="1">
      <alignment horizontal="center" vertical="center"/>
    </xf>
    <xf numFmtId="49" fontId="12" fillId="0" borderId="2" xfId="1" applyNumberFormat="1" applyFont="1" applyBorder="1" applyAlignment="1">
      <alignment horizontal="center" vertical="center" wrapText="1"/>
    </xf>
    <xf numFmtId="49" fontId="12" fillId="0" borderId="2" xfId="1" applyNumberFormat="1" applyFont="1" applyBorder="1" applyAlignment="1">
      <alignment horizontal="center"/>
    </xf>
    <xf numFmtId="0" fontId="12" fillId="0" borderId="2" xfId="1" applyFont="1" applyBorder="1" applyAlignment="1">
      <alignment horizontal="center" vertical="center"/>
    </xf>
    <xf numFmtId="0" fontId="13" fillId="0" borderId="2" xfId="1" applyFont="1" applyBorder="1" applyAlignment="1">
      <alignment horizontal="center" vertical="center" wrapText="1"/>
    </xf>
    <xf numFmtId="165" fontId="6" fillId="0" borderId="2" xfId="0" applyNumberFormat="1" applyFont="1" applyBorder="1" applyAlignment="1">
      <alignment horizontal="center" vertical="center" wrapText="1"/>
    </xf>
    <xf numFmtId="0" fontId="12" fillId="0" borderId="0" xfId="1" applyFont="1" applyBorder="1" applyAlignment="1">
      <alignment horizontal="center" vertical="center"/>
    </xf>
    <xf numFmtId="0" fontId="0" fillId="0" borderId="0" xfId="0" applyFont="1" applyBorder="1" applyAlignment="1">
      <alignment horizontal="center" vertical="center"/>
    </xf>
    <xf numFmtId="0" fontId="13" fillId="0" borderId="0" xfId="1" applyFont="1" applyBorder="1" applyAlignment="1">
      <alignment horizontal="center" vertical="center" wrapText="1"/>
    </xf>
    <xf numFmtId="165" fontId="6" fillId="0" borderId="0" xfId="0" applyNumberFormat="1" applyFont="1" applyBorder="1" applyAlignment="1">
      <alignment horizontal="center" vertical="center" wrapText="1"/>
    </xf>
    <xf numFmtId="49" fontId="12" fillId="0" borderId="0" xfId="1" applyNumberFormat="1" applyFont="1" applyBorder="1" applyAlignment="1">
      <alignment horizontal="center" vertical="center" wrapText="1"/>
    </xf>
    <xf numFmtId="14" fontId="0" fillId="0" borderId="2" xfId="5" applyNumberFormat="1" applyFont="1" applyBorder="1" applyAlignment="1">
      <alignment horizontal="center" vertical="center"/>
    </xf>
    <xf numFmtId="0" fontId="2" fillId="0" borderId="2" xfId="5" applyFont="1" applyBorder="1" applyAlignment="1">
      <alignment horizontal="center" vertical="center" wrapText="1"/>
    </xf>
    <xf numFmtId="4" fontId="6" fillId="0" borderId="2" xfId="5" applyNumberFormat="1" applyFont="1" applyBorder="1" applyAlignment="1">
      <alignment horizontal="center" vertical="center" wrapText="1"/>
    </xf>
    <xf numFmtId="14" fontId="0" fillId="0" borderId="0" xfId="5" applyNumberFormat="1" applyFont="1" applyBorder="1" applyAlignment="1">
      <alignment horizontal="center" vertical="center"/>
    </xf>
    <xf numFmtId="0" fontId="12" fillId="0" borderId="0" xfId="1" applyFont="1" applyBorder="1" applyAlignment="1">
      <alignment horizontal="center" vertical="center" wrapText="1"/>
    </xf>
    <xf numFmtId="0" fontId="0" fillId="0" borderId="0" xfId="5" applyFont="1" applyBorder="1" applyAlignment="1">
      <alignment horizontal="center" vertical="center" wrapText="1"/>
    </xf>
    <xf numFmtId="4" fontId="5" fillId="0" borderId="0" xfId="5" applyNumberFormat="1" applyFont="1" applyBorder="1" applyAlignment="1">
      <alignment horizontal="center" vertical="center" wrapText="1"/>
    </xf>
    <xf numFmtId="2" fontId="5" fillId="0" borderId="0" xfId="5" applyNumberFormat="1" applyFont="1" applyBorder="1" applyAlignment="1">
      <alignment horizontal="center" vertical="center" wrapText="1"/>
    </xf>
    <xf numFmtId="0" fontId="0" fillId="0" borderId="0" xfId="0" applyFont="1" applyBorder="1" applyAlignment="1">
      <alignment horizontal="center" vertical="center" wrapText="1"/>
    </xf>
    <xf numFmtId="0" fontId="2" fillId="2" borderId="22" xfId="0" applyFont="1" applyFill="1" applyBorder="1" applyAlignment="1">
      <alignment horizontal="center" vertical="center"/>
    </xf>
    <xf numFmtId="0" fontId="2" fillId="2" borderId="20" xfId="0" applyFont="1" applyFill="1" applyBorder="1" applyAlignment="1">
      <alignment horizontal="center" vertical="center"/>
    </xf>
    <xf numFmtId="0" fontId="2" fillId="0" borderId="24" xfId="0" applyFont="1" applyBorder="1" applyAlignment="1">
      <alignment horizontal="center" vertical="center"/>
    </xf>
    <xf numFmtId="2" fontId="5" fillId="2" borderId="8" xfId="0" applyNumberFormat="1" applyFont="1" applyFill="1" applyBorder="1" applyAlignment="1">
      <alignment horizontal="center" vertical="center"/>
    </xf>
    <xf numFmtId="14" fontId="0" fillId="2" borderId="2" xfId="0" applyNumberFormat="1" applyFont="1" applyFill="1" applyBorder="1" applyAlignment="1" applyProtection="1">
      <alignment horizontal="center" vertical="center"/>
      <protection locked="0"/>
    </xf>
    <xf numFmtId="49" fontId="5" fillId="0" borderId="4" xfId="2" applyFont="1" applyBorder="1" applyAlignment="1">
      <alignment horizontal="center" vertical="center"/>
    </xf>
    <xf numFmtId="2" fontId="5" fillId="2" borderId="1" xfId="0" applyNumberFormat="1" applyFont="1" applyFill="1" applyBorder="1" applyAlignment="1">
      <alignment horizontal="center" vertical="center"/>
    </xf>
    <xf numFmtId="2" fontId="5" fillId="2" borderId="1" xfId="0" applyNumberFormat="1" applyFont="1" applyFill="1" applyBorder="1" applyAlignment="1">
      <alignment horizontal="center" vertical="center" wrapText="1"/>
    </xf>
    <xf numFmtId="2" fontId="5" fillId="2" borderId="2" xfId="0" applyNumberFormat="1" applyFont="1" applyFill="1" applyBorder="1" applyAlignment="1">
      <alignment horizontal="center" vertical="center"/>
    </xf>
    <xf numFmtId="0" fontId="0" fillId="2" borderId="2" xfId="0" applyFont="1" applyFill="1" applyBorder="1" applyAlignment="1" applyProtection="1">
      <alignment horizontal="center" vertical="center"/>
      <protection locked="0"/>
    </xf>
    <xf numFmtId="2" fontId="6" fillId="2" borderId="2" xfId="0" applyNumberFormat="1" applyFont="1" applyFill="1" applyBorder="1" applyAlignment="1">
      <alignment horizontal="center" vertical="center"/>
    </xf>
    <xf numFmtId="2" fontId="2" fillId="0" borderId="2" xfId="0" applyNumberFormat="1" applyFont="1" applyBorder="1" applyAlignment="1">
      <alignment horizontal="center" vertical="center"/>
    </xf>
    <xf numFmtId="0" fontId="12" fillId="3" borderId="2" xfId="6" applyFont="1" applyFill="1" applyBorder="1" applyAlignment="1">
      <alignment horizontal="center" vertical="center" wrapText="1"/>
    </xf>
    <xf numFmtId="0" fontId="0" fillId="2" borderId="0" xfId="0" applyFont="1" applyFill="1" applyBorder="1" applyAlignment="1" applyProtection="1">
      <alignment horizontal="center" vertical="center"/>
      <protection locked="0"/>
    </xf>
    <xf numFmtId="49" fontId="5" fillId="0" borderId="0" xfId="2" applyFont="1" applyBorder="1" applyAlignment="1">
      <alignment horizontal="center" vertical="center"/>
    </xf>
    <xf numFmtId="2" fontId="5" fillId="2" borderId="0" xfId="0" applyNumberFormat="1" applyFont="1" applyFill="1" applyBorder="1" applyAlignment="1">
      <alignment horizontal="center" vertical="center"/>
    </xf>
    <xf numFmtId="2" fontId="6" fillId="2" borderId="0" xfId="0" applyNumberFormat="1" applyFont="1" applyFill="1" applyBorder="1" applyAlignment="1">
      <alignment horizontal="center" vertical="center"/>
    </xf>
    <xf numFmtId="2" fontId="2" fillId="0" borderId="0" xfId="0" applyNumberFormat="1" applyFont="1" applyBorder="1" applyAlignment="1">
      <alignment horizontal="center" vertical="center"/>
    </xf>
    <xf numFmtId="0" fontId="12" fillId="3" borderId="0" xfId="6" applyFont="1" applyFill="1" applyBorder="1" applyAlignment="1">
      <alignment horizontal="center" vertical="center" wrapText="1"/>
    </xf>
    <xf numFmtId="0" fontId="2" fillId="2" borderId="3" xfId="0" applyFont="1" applyFill="1" applyBorder="1" applyAlignment="1">
      <alignment horizontal="center" vertical="center"/>
    </xf>
    <xf numFmtId="0" fontId="2" fillId="0" borderId="3" xfId="0" applyFont="1" applyBorder="1" applyAlignment="1">
      <alignment horizontal="center" vertical="center"/>
    </xf>
    <xf numFmtId="2" fontId="5" fillId="4" borderId="2" xfId="0" applyNumberFormat="1" applyFont="1" applyFill="1" applyBorder="1" applyAlignment="1">
      <alignment horizontal="center" vertical="center" wrapText="1"/>
    </xf>
    <xf numFmtId="2" fontId="6" fillId="4"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14" fontId="0" fillId="0" borderId="0" xfId="0" applyNumberFormat="1" applyFont="1" applyBorder="1" applyAlignment="1">
      <alignment horizontal="center" vertical="center"/>
    </xf>
    <xf numFmtId="0" fontId="5" fillId="4" borderId="0" xfId="0" applyFont="1" applyFill="1" applyBorder="1" applyAlignment="1">
      <alignment horizontal="center" vertical="center" wrapText="1"/>
    </xf>
    <xf numFmtId="2" fontId="5" fillId="4" borderId="0"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49" fontId="6" fillId="0" borderId="2" xfId="2" applyFont="1" applyBorder="1" applyAlignment="1">
      <alignment horizontal="center" vertical="center"/>
    </xf>
    <xf numFmtId="0" fontId="2" fillId="0" borderId="2" xfId="0" applyFont="1" applyBorder="1" applyAlignment="1">
      <alignment horizontal="center" vertical="center"/>
    </xf>
    <xf numFmtId="0" fontId="5" fillId="2" borderId="2" xfId="1" applyFont="1" applyFill="1" applyBorder="1" applyAlignment="1">
      <alignment horizontal="center" vertical="center"/>
    </xf>
    <xf numFmtId="14" fontId="5"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2" fillId="0" borderId="0" xfId="0" applyFont="1" applyAlignment="1">
      <alignment horizontal="center" vertical="center"/>
    </xf>
    <xf numFmtId="0" fontId="2" fillId="2" borderId="19" xfId="0" applyFont="1" applyFill="1" applyBorder="1" applyAlignment="1">
      <alignment horizontal="center" vertical="center"/>
    </xf>
    <xf numFmtId="0" fontId="2" fillId="2" borderId="28" xfId="0" applyFont="1" applyFill="1" applyBorder="1" applyAlignment="1">
      <alignment horizontal="center" vertical="center"/>
    </xf>
    <xf numFmtId="2" fontId="6" fillId="2" borderId="6" xfId="0" applyNumberFormat="1" applyFont="1" applyFill="1" applyBorder="1" applyAlignment="1">
      <alignment horizontal="center" vertical="center"/>
    </xf>
    <xf numFmtId="4" fontId="6" fillId="0" borderId="5" xfId="0" applyNumberFormat="1" applyFont="1" applyBorder="1" applyAlignment="1">
      <alignment horizontal="center" vertical="center"/>
    </xf>
    <xf numFmtId="0" fontId="0" fillId="0" borderId="10" xfId="0" applyFont="1" applyBorder="1" applyAlignment="1">
      <alignment horizontal="center" vertical="center"/>
    </xf>
    <xf numFmtId="14" fontId="0" fillId="0" borderId="3" xfId="0" applyNumberFormat="1" applyFont="1" applyBorder="1" applyAlignment="1">
      <alignment horizontal="center" vertical="center"/>
    </xf>
    <xf numFmtId="43" fontId="0" fillId="0" borderId="5" xfId="0" applyNumberFormat="1" applyFont="1" applyBorder="1" applyAlignment="1">
      <alignment horizontal="center" vertical="center"/>
    </xf>
    <xf numFmtId="0" fontId="5" fillId="2" borderId="3" xfId="0" applyFont="1" applyFill="1" applyBorder="1" applyAlignment="1">
      <alignment horizontal="center" vertical="center"/>
    </xf>
    <xf numFmtId="14" fontId="5" fillId="2" borderId="3" xfId="0" applyNumberFormat="1" applyFont="1" applyFill="1" applyBorder="1" applyAlignment="1">
      <alignment horizontal="center" vertical="center"/>
    </xf>
    <xf numFmtId="2" fontId="5" fillId="2" borderId="5" xfId="0" applyNumberFormat="1" applyFont="1" applyFill="1" applyBorder="1" applyAlignment="1">
      <alignment horizontal="center" vertical="center"/>
    </xf>
    <xf numFmtId="4" fontId="2" fillId="0" borderId="1" xfId="0" applyNumberFormat="1" applyFont="1" applyBorder="1" applyAlignment="1">
      <alignment horizontal="center" vertical="center"/>
    </xf>
    <xf numFmtId="0" fontId="2" fillId="0" borderId="2" xfId="0" applyFont="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2" fillId="0" borderId="10" xfId="0" applyFont="1" applyBorder="1" applyAlignment="1">
      <alignment horizontal="center" vertical="center" wrapText="1"/>
    </xf>
    <xf numFmtId="2" fontId="12" fillId="0" borderId="2" xfId="0" applyNumberFormat="1" applyFont="1" applyBorder="1" applyAlignment="1">
      <alignment horizontal="center" vertical="center"/>
    </xf>
    <xf numFmtId="4" fontId="2" fillId="0" borderId="2" xfId="0" applyNumberFormat="1" applyFont="1" applyBorder="1" applyAlignment="1">
      <alignment horizontal="center" vertical="center"/>
    </xf>
    <xf numFmtId="0" fontId="12" fillId="0" borderId="2" xfId="0" applyFont="1" applyBorder="1" applyAlignment="1">
      <alignment horizontal="center" vertical="center" wrapText="1"/>
    </xf>
    <xf numFmtId="2" fontId="5" fillId="2" borderId="4" xfId="0" applyNumberFormat="1" applyFont="1" applyFill="1" applyBorder="1" applyAlignment="1">
      <alignment horizontal="center" vertical="center"/>
    </xf>
    <xf numFmtId="2" fontId="0" fillId="0" borderId="1" xfId="0" applyNumberFormat="1" applyFont="1" applyBorder="1" applyAlignment="1">
      <alignment horizontal="center" vertic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14" fontId="12" fillId="0" borderId="11" xfId="0" applyNumberFormat="1" applyFont="1" applyBorder="1" applyAlignment="1">
      <alignment horizontal="center" vertical="center"/>
    </xf>
    <xf numFmtId="2" fontId="0" fillId="0" borderId="11" xfId="0" applyNumberFormat="1" applyFont="1" applyBorder="1" applyAlignment="1">
      <alignment horizontal="center" vertical="center"/>
    </xf>
    <xf numFmtId="4" fontId="5" fillId="0" borderId="26" xfId="0" applyNumberFormat="1" applyFont="1" applyBorder="1" applyAlignment="1" applyProtection="1">
      <alignment horizontal="center" vertical="center" wrapText="1"/>
      <protection locked="0"/>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2" fillId="0" borderId="0" xfId="0" applyFont="1" applyBorder="1" applyAlignment="1">
      <alignment horizontal="center" vertical="center" wrapText="1"/>
    </xf>
  </cellXfs>
  <cellStyles count="8">
    <cellStyle name="Neutral 2" xfId="7"/>
    <cellStyle name="Normal" xfId="0" builtinId="0"/>
    <cellStyle name="Normal 2" xfId="2"/>
    <cellStyle name="Normal 3" xfId="4"/>
    <cellStyle name="Normal 4" xfId="5"/>
    <cellStyle name="Normal 5" xfId="1"/>
    <cellStyle name="Normal 5 2" xfId="3"/>
    <cellStyle name="Normal 5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3"/>
  <sheetViews>
    <sheetView tabSelected="1" topLeftCell="A90" zoomScale="80" zoomScaleNormal="80" workbookViewId="0">
      <selection activeCell="I103" sqref="I103"/>
    </sheetView>
  </sheetViews>
  <sheetFormatPr baseColWidth="10" defaultRowHeight="81" customHeight="1"/>
  <cols>
    <col min="1" max="1" width="13.7109375" style="19" customWidth="1"/>
    <col min="2" max="2" width="13.28515625" style="19" bestFit="1" customWidth="1"/>
    <col min="3" max="3" width="15.42578125" style="19" bestFit="1" customWidth="1"/>
    <col min="4" max="5" width="15.42578125" style="19" customWidth="1"/>
    <col min="6" max="6" width="24.140625" style="19" customWidth="1"/>
    <col min="7" max="7" width="14.7109375" style="19" bestFit="1" customWidth="1"/>
    <col min="8" max="8" width="15" style="19" bestFit="1" customWidth="1"/>
    <col min="9" max="9" width="52.85546875" style="19" customWidth="1"/>
    <col min="10" max="16384" width="11.42578125" style="19"/>
  </cols>
  <sheetData>
    <row r="1" spans="1:9" ht="33" customHeight="1">
      <c r="A1" s="17" t="s">
        <v>0</v>
      </c>
      <c r="B1" s="17"/>
      <c r="C1" s="17"/>
      <c r="D1" s="17"/>
      <c r="E1" s="17"/>
      <c r="F1" s="17"/>
      <c r="G1" s="17"/>
      <c r="H1" s="17"/>
      <c r="I1" s="17"/>
    </row>
    <row r="2" spans="1:9" ht="33" customHeight="1">
      <c r="A2" s="17" t="s">
        <v>118</v>
      </c>
      <c r="B2" s="17"/>
      <c r="C2" s="17"/>
      <c r="D2" s="17"/>
      <c r="E2" s="17"/>
      <c r="F2" s="17"/>
      <c r="G2" s="17"/>
      <c r="H2" s="17"/>
      <c r="I2" s="17"/>
    </row>
    <row r="3" spans="1:9" ht="27" customHeight="1">
      <c r="A3" s="18" t="s">
        <v>38</v>
      </c>
      <c r="B3" s="18"/>
      <c r="C3" s="18"/>
      <c r="D3" s="18"/>
      <c r="E3" s="18"/>
      <c r="F3" s="18"/>
      <c r="G3" s="18"/>
      <c r="H3" s="18"/>
      <c r="I3" s="18"/>
    </row>
    <row r="4" spans="1:9" ht="27" customHeight="1" thickBot="1">
      <c r="A4" s="8" t="s">
        <v>1</v>
      </c>
      <c r="B4" s="8"/>
      <c r="C4" s="8"/>
      <c r="D4" s="8"/>
      <c r="E4" s="8"/>
      <c r="F4" s="8"/>
      <c r="G4" s="8"/>
      <c r="H4" s="8"/>
      <c r="I4" s="8"/>
    </row>
    <row r="5" spans="1:9" ht="27" customHeight="1" thickBot="1">
      <c r="A5" s="39" t="s">
        <v>22</v>
      </c>
      <c r="B5" s="40" t="s">
        <v>5</v>
      </c>
      <c r="C5" s="40" t="s">
        <v>6</v>
      </c>
      <c r="D5" s="41" t="s">
        <v>2</v>
      </c>
      <c r="E5" s="39" t="s">
        <v>66</v>
      </c>
      <c r="F5" s="40" t="s">
        <v>3</v>
      </c>
      <c r="G5" s="42" t="s">
        <v>7</v>
      </c>
      <c r="H5" s="43" t="s">
        <v>41</v>
      </c>
      <c r="I5" s="40" t="s">
        <v>4</v>
      </c>
    </row>
    <row r="6" spans="1:9" ht="45">
      <c r="A6" s="44" t="s">
        <v>37</v>
      </c>
      <c r="B6" s="45" t="s">
        <v>129</v>
      </c>
      <c r="C6" s="45" t="s">
        <v>130</v>
      </c>
      <c r="D6" s="46" t="s">
        <v>83</v>
      </c>
      <c r="E6" s="27" t="s">
        <v>84</v>
      </c>
      <c r="F6" s="47" t="s">
        <v>9</v>
      </c>
      <c r="G6" s="48">
        <v>216</v>
      </c>
      <c r="H6" s="49" t="s">
        <v>180</v>
      </c>
      <c r="I6" s="47" t="s">
        <v>222</v>
      </c>
    </row>
    <row r="7" spans="1:9" ht="60">
      <c r="A7" s="44" t="s">
        <v>33</v>
      </c>
      <c r="B7" s="45" t="s">
        <v>131</v>
      </c>
      <c r="C7" s="45" t="s">
        <v>132</v>
      </c>
      <c r="D7" s="27" t="s">
        <v>112</v>
      </c>
      <c r="E7" s="27" t="s">
        <v>113</v>
      </c>
      <c r="F7" s="50" t="s">
        <v>65</v>
      </c>
      <c r="G7" s="51">
        <v>306</v>
      </c>
      <c r="H7" s="49" t="s">
        <v>181</v>
      </c>
      <c r="I7" s="52" t="s">
        <v>223</v>
      </c>
    </row>
    <row r="8" spans="1:9" ht="45">
      <c r="A8" s="44" t="s">
        <v>119</v>
      </c>
      <c r="B8" s="45" t="s">
        <v>131</v>
      </c>
      <c r="C8" s="45" t="s">
        <v>132</v>
      </c>
      <c r="D8" s="27" t="s">
        <v>152</v>
      </c>
      <c r="E8" s="27" t="s">
        <v>67</v>
      </c>
      <c r="F8" s="47" t="s">
        <v>65</v>
      </c>
      <c r="G8" s="51">
        <v>306</v>
      </c>
      <c r="H8" s="49" t="s">
        <v>182</v>
      </c>
      <c r="I8" s="52" t="s">
        <v>224</v>
      </c>
    </row>
    <row r="9" spans="1:9" ht="45">
      <c r="A9" s="44" t="s">
        <v>120</v>
      </c>
      <c r="B9" s="45" t="s">
        <v>133</v>
      </c>
      <c r="C9" s="45" t="s">
        <v>132</v>
      </c>
      <c r="D9" s="53" t="s">
        <v>153</v>
      </c>
      <c r="E9" s="27" t="s">
        <v>154</v>
      </c>
      <c r="F9" s="50" t="s">
        <v>65</v>
      </c>
      <c r="G9" s="51">
        <v>206</v>
      </c>
      <c r="H9" s="49" t="s">
        <v>183</v>
      </c>
      <c r="I9" s="52" t="s">
        <v>225</v>
      </c>
    </row>
    <row r="10" spans="1:9" ht="60">
      <c r="A10" s="1" t="s">
        <v>121</v>
      </c>
      <c r="B10" s="45" t="s">
        <v>131</v>
      </c>
      <c r="C10" s="45" t="s">
        <v>132</v>
      </c>
      <c r="D10" s="27" t="s">
        <v>155</v>
      </c>
      <c r="E10" s="27" t="s">
        <v>156</v>
      </c>
      <c r="F10" s="47" t="s">
        <v>177</v>
      </c>
      <c r="G10" s="51">
        <v>316</v>
      </c>
      <c r="H10" s="49" t="s">
        <v>184</v>
      </c>
      <c r="I10" s="52" t="s">
        <v>226</v>
      </c>
    </row>
    <row r="11" spans="1:9" ht="60">
      <c r="A11" s="44" t="s">
        <v>122</v>
      </c>
      <c r="B11" s="45" t="s">
        <v>133</v>
      </c>
      <c r="C11" s="45" t="s">
        <v>132</v>
      </c>
      <c r="D11" s="27" t="s">
        <v>157</v>
      </c>
      <c r="E11" s="27" t="s">
        <v>158</v>
      </c>
      <c r="F11" s="47" t="s">
        <v>177</v>
      </c>
      <c r="G11" s="51">
        <v>203.5</v>
      </c>
      <c r="H11" s="49" t="s">
        <v>185</v>
      </c>
      <c r="I11" s="52" t="s">
        <v>227</v>
      </c>
    </row>
    <row r="12" spans="1:9" ht="45">
      <c r="A12" s="44" t="s">
        <v>123</v>
      </c>
      <c r="B12" s="45" t="s">
        <v>133</v>
      </c>
      <c r="C12" s="45" t="s">
        <v>132</v>
      </c>
      <c r="D12" s="27" t="s">
        <v>106</v>
      </c>
      <c r="E12" s="27" t="s">
        <v>159</v>
      </c>
      <c r="F12" s="47" t="s">
        <v>65</v>
      </c>
      <c r="G12" s="51">
        <v>200</v>
      </c>
      <c r="H12" s="49" t="s">
        <v>186</v>
      </c>
      <c r="I12" s="52" t="s">
        <v>228</v>
      </c>
    </row>
    <row r="13" spans="1:9" ht="60">
      <c r="A13" s="44" t="s">
        <v>124</v>
      </c>
      <c r="B13" s="45" t="s">
        <v>131</v>
      </c>
      <c r="C13" s="45" t="s">
        <v>132</v>
      </c>
      <c r="D13" s="27" t="s">
        <v>106</v>
      </c>
      <c r="E13" s="27" t="s">
        <v>160</v>
      </c>
      <c r="F13" s="47" t="s">
        <v>177</v>
      </c>
      <c r="G13" s="51">
        <v>316</v>
      </c>
      <c r="H13" s="49" t="s">
        <v>187</v>
      </c>
      <c r="I13" s="52" t="s">
        <v>229</v>
      </c>
    </row>
    <row r="14" spans="1:9" ht="45">
      <c r="A14" s="44" t="s">
        <v>47</v>
      </c>
      <c r="B14" s="45" t="s">
        <v>131</v>
      </c>
      <c r="C14" s="45" t="s">
        <v>132</v>
      </c>
      <c r="D14" s="27" t="s">
        <v>109</v>
      </c>
      <c r="E14" s="27" t="s">
        <v>161</v>
      </c>
      <c r="F14" s="47" t="s">
        <v>65</v>
      </c>
      <c r="G14" s="51">
        <v>306</v>
      </c>
      <c r="H14" s="49" t="s">
        <v>188</v>
      </c>
      <c r="I14" s="52" t="s">
        <v>230</v>
      </c>
    </row>
    <row r="15" spans="1:9" ht="60">
      <c r="A15" s="44" t="s">
        <v>102</v>
      </c>
      <c r="B15" s="45" t="s">
        <v>133</v>
      </c>
      <c r="C15" s="45" t="s">
        <v>132</v>
      </c>
      <c r="D15" s="27" t="s">
        <v>162</v>
      </c>
      <c r="E15" s="27" t="s">
        <v>60</v>
      </c>
      <c r="F15" s="47" t="s">
        <v>177</v>
      </c>
      <c r="G15" s="51">
        <v>316</v>
      </c>
      <c r="H15" s="54" t="s">
        <v>189</v>
      </c>
      <c r="I15" s="52" t="s">
        <v>231</v>
      </c>
    </row>
    <row r="16" spans="1:9" ht="60">
      <c r="A16" s="44" t="s">
        <v>125</v>
      </c>
      <c r="B16" s="45" t="s">
        <v>131</v>
      </c>
      <c r="C16" s="45" t="s">
        <v>132</v>
      </c>
      <c r="D16" s="27" t="s">
        <v>163</v>
      </c>
      <c r="E16" s="27" t="s">
        <v>164</v>
      </c>
      <c r="F16" s="47" t="s">
        <v>177</v>
      </c>
      <c r="G16" s="51">
        <v>200</v>
      </c>
      <c r="H16" s="54" t="s">
        <v>190</v>
      </c>
      <c r="I16" s="52" t="s">
        <v>232</v>
      </c>
    </row>
    <row r="17" spans="1:9" ht="60">
      <c r="A17" s="44" t="s">
        <v>35</v>
      </c>
      <c r="B17" s="45" t="s">
        <v>133</v>
      </c>
      <c r="C17" s="45" t="s">
        <v>132</v>
      </c>
      <c r="D17" s="27" t="s">
        <v>165</v>
      </c>
      <c r="E17" s="27" t="s">
        <v>166</v>
      </c>
      <c r="F17" s="47" t="s">
        <v>177</v>
      </c>
      <c r="G17" s="51">
        <v>203.5</v>
      </c>
      <c r="H17" s="54" t="s">
        <v>191</v>
      </c>
      <c r="I17" s="52" t="s">
        <v>233</v>
      </c>
    </row>
    <row r="18" spans="1:9" ht="60">
      <c r="A18" s="44" t="s">
        <v>24</v>
      </c>
      <c r="B18" s="45" t="s">
        <v>133</v>
      </c>
      <c r="C18" s="45" t="s">
        <v>132</v>
      </c>
      <c r="D18" s="27" t="s">
        <v>167</v>
      </c>
      <c r="E18" s="27" t="s">
        <v>168</v>
      </c>
      <c r="F18" s="50" t="s">
        <v>65</v>
      </c>
      <c r="G18" s="51">
        <v>200</v>
      </c>
      <c r="H18" s="54" t="s">
        <v>192</v>
      </c>
      <c r="I18" s="52" t="s">
        <v>234</v>
      </c>
    </row>
    <row r="19" spans="1:9" ht="60">
      <c r="A19" s="44" t="s">
        <v>63</v>
      </c>
      <c r="B19" s="45" t="s">
        <v>131</v>
      </c>
      <c r="C19" s="45" t="s">
        <v>132</v>
      </c>
      <c r="D19" s="27" t="s">
        <v>169</v>
      </c>
      <c r="E19" s="27" t="s">
        <v>60</v>
      </c>
      <c r="F19" s="47" t="s">
        <v>177</v>
      </c>
      <c r="G19" s="51">
        <v>319</v>
      </c>
      <c r="H19" s="54" t="s">
        <v>193</v>
      </c>
      <c r="I19" s="52" t="s">
        <v>235</v>
      </c>
    </row>
    <row r="20" spans="1:9" ht="60">
      <c r="A20" s="44" t="s">
        <v>45</v>
      </c>
      <c r="B20" s="45" t="s">
        <v>134</v>
      </c>
      <c r="C20" s="45" t="s">
        <v>135</v>
      </c>
      <c r="D20" s="27" t="s">
        <v>88</v>
      </c>
      <c r="E20" s="27" t="s">
        <v>89</v>
      </c>
      <c r="F20" s="47" t="s">
        <v>178</v>
      </c>
      <c r="G20" s="51">
        <v>316</v>
      </c>
      <c r="H20" s="54" t="s">
        <v>194</v>
      </c>
      <c r="I20" s="52" t="s">
        <v>236</v>
      </c>
    </row>
    <row r="21" spans="1:9" ht="60">
      <c r="A21" s="44" t="s">
        <v>72</v>
      </c>
      <c r="B21" s="45" t="s">
        <v>134</v>
      </c>
      <c r="C21" s="45" t="s">
        <v>135</v>
      </c>
      <c r="D21" s="27" t="s">
        <v>110</v>
      </c>
      <c r="E21" s="52" t="s">
        <v>111</v>
      </c>
      <c r="F21" s="47" t="s">
        <v>178</v>
      </c>
      <c r="G21" s="51">
        <v>316</v>
      </c>
      <c r="H21" s="54" t="s">
        <v>195</v>
      </c>
      <c r="I21" s="52" t="s">
        <v>236</v>
      </c>
    </row>
    <row r="22" spans="1:9" ht="30">
      <c r="A22" s="44" t="s">
        <v>34</v>
      </c>
      <c r="B22" s="45" t="s">
        <v>136</v>
      </c>
      <c r="C22" s="45" t="s">
        <v>132</v>
      </c>
      <c r="D22" s="46" t="s">
        <v>54</v>
      </c>
      <c r="E22" s="52" t="s">
        <v>55</v>
      </c>
      <c r="F22" s="50" t="s">
        <v>64</v>
      </c>
      <c r="G22" s="48">
        <v>17.5</v>
      </c>
      <c r="H22" s="49" t="s">
        <v>196</v>
      </c>
      <c r="I22" s="47" t="s">
        <v>237</v>
      </c>
    </row>
    <row r="23" spans="1:9" ht="30">
      <c r="A23" s="44" t="s">
        <v>62</v>
      </c>
      <c r="B23" s="45" t="s">
        <v>129</v>
      </c>
      <c r="C23" s="45" t="s">
        <v>129</v>
      </c>
      <c r="D23" s="27" t="s">
        <v>51</v>
      </c>
      <c r="E23" s="52" t="s">
        <v>57</v>
      </c>
      <c r="F23" s="50" t="s">
        <v>65</v>
      </c>
      <c r="G23" s="51">
        <v>19.5</v>
      </c>
      <c r="H23" s="54" t="s">
        <v>197</v>
      </c>
      <c r="I23" s="52" t="s">
        <v>238</v>
      </c>
    </row>
    <row r="24" spans="1:9" ht="37.5" customHeight="1">
      <c r="A24" s="44" t="s">
        <v>44</v>
      </c>
      <c r="B24" s="45" t="s">
        <v>137</v>
      </c>
      <c r="C24" s="45" t="s">
        <v>137</v>
      </c>
      <c r="D24" s="53" t="s">
        <v>77</v>
      </c>
      <c r="E24" s="27" t="s">
        <v>108</v>
      </c>
      <c r="F24" s="50" t="s">
        <v>8</v>
      </c>
      <c r="G24" s="51">
        <v>6</v>
      </c>
      <c r="H24" s="54" t="s">
        <v>198</v>
      </c>
      <c r="I24" s="52" t="s">
        <v>239</v>
      </c>
    </row>
    <row r="25" spans="1:9" ht="45">
      <c r="A25" s="44" t="s">
        <v>46</v>
      </c>
      <c r="B25" s="45" t="s">
        <v>137</v>
      </c>
      <c r="C25" s="45" t="s">
        <v>137</v>
      </c>
      <c r="D25" s="27" t="s">
        <v>52</v>
      </c>
      <c r="E25" s="27" t="s">
        <v>58</v>
      </c>
      <c r="F25" s="50" t="s">
        <v>8</v>
      </c>
      <c r="G25" s="51">
        <v>6</v>
      </c>
      <c r="H25" s="54" t="s">
        <v>199</v>
      </c>
      <c r="I25" s="52" t="s">
        <v>240</v>
      </c>
    </row>
    <row r="26" spans="1:9" ht="30">
      <c r="A26" s="44" t="s">
        <v>25</v>
      </c>
      <c r="B26" s="45" t="s">
        <v>138</v>
      </c>
      <c r="C26" s="45" t="s">
        <v>135</v>
      </c>
      <c r="D26" s="27" t="s">
        <v>104</v>
      </c>
      <c r="E26" s="27" t="s">
        <v>105</v>
      </c>
      <c r="F26" s="47" t="s">
        <v>42</v>
      </c>
      <c r="G26" s="51">
        <v>110</v>
      </c>
      <c r="H26" s="54" t="s">
        <v>200</v>
      </c>
      <c r="I26" s="52" t="s">
        <v>241</v>
      </c>
    </row>
    <row r="27" spans="1:9" ht="45">
      <c r="A27" s="44" t="s">
        <v>46</v>
      </c>
      <c r="B27" s="45" t="s">
        <v>138</v>
      </c>
      <c r="C27" s="45" t="s">
        <v>135</v>
      </c>
      <c r="D27" s="27" t="s">
        <v>52</v>
      </c>
      <c r="E27" s="27" t="s">
        <v>58</v>
      </c>
      <c r="F27" s="47" t="s">
        <v>42</v>
      </c>
      <c r="G27" s="51">
        <v>110</v>
      </c>
      <c r="H27" s="54" t="s">
        <v>201</v>
      </c>
      <c r="I27" s="52" t="s">
        <v>242</v>
      </c>
    </row>
    <row r="28" spans="1:9" ht="60">
      <c r="A28" s="44" t="s">
        <v>36</v>
      </c>
      <c r="B28" s="45" t="s">
        <v>133</v>
      </c>
      <c r="C28" s="45" t="s">
        <v>132</v>
      </c>
      <c r="D28" s="27" t="s">
        <v>170</v>
      </c>
      <c r="E28" s="27" t="s">
        <v>82</v>
      </c>
      <c r="F28" s="47" t="s">
        <v>177</v>
      </c>
      <c r="G28" s="51">
        <v>200</v>
      </c>
      <c r="H28" s="54" t="s">
        <v>202</v>
      </c>
      <c r="I28" s="52" t="s">
        <v>243</v>
      </c>
    </row>
    <row r="29" spans="1:9" ht="37.5" customHeight="1">
      <c r="A29" s="44" t="s">
        <v>86</v>
      </c>
      <c r="B29" s="45" t="s">
        <v>139</v>
      </c>
      <c r="C29" s="45" t="s">
        <v>140</v>
      </c>
      <c r="D29" s="27" t="s">
        <v>171</v>
      </c>
      <c r="E29" s="27" t="s">
        <v>85</v>
      </c>
      <c r="F29" s="47" t="s">
        <v>64</v>
      </c>
      <c r="G29" s="51">
        <v>12.5</v>
      </c>
      <c r="H29" s="54" t="s">
        <v>203</v>
      </c>
      <c r="I29" s="52" t="s">
        <v>244</v>
      </c>
    </row>
    <row r="30" spans="1:9" ht="37.5" customHeight="1">
      <c r="A30" s="44" t="s">
        <v>30</v>
      </c>
      <c r="B30" s="45" t="s">
        <v>134</v>
      </c>
      <c r="C30" s="45" t="s">
        <v>141</v>
      </c>
      <c r="D30" s="27" t="s">
        <v>53</v>
      </c>
      <c r="E30" s="27" t="s">
        <v>59</v>
      </c>
      <c r="F30" s="47" t="s">
        <v>64</v>
      </c>
      <c r="G30" s="51">
        <v>17.5</v>
      </c>
      <c r="H30" s="54" t="s">
        <v>204</v>
      </c>
      <c r="I30" s="52" t="s">
        <v>245</v>
      </c>
    </row>
    <row r="31" spans="1:9" ht="30">
      <c r="A31" s="44" t="s">
        <v>44</v>
      </c>
      <c r="B31" s="45" t="s">
        <v>129</v>
      </c>
      <c r="C31" s="45" t="s">
        <v>129</v>
      </c>
      <c r="D31" s="46" t="s">
        <v>77</v>
      </c>
      <c r="E31" s="27" t="s">
        <v>108</v>
      </c>
      <c r="F31" s="50" t="s">
        <v>8</v>
      </c>
      <c r="G31" s="48">
        <v>6</v>
      </c>
      <c r="H31" s="54" t="s">
        <v>205</v>
      </c>
      <c r="I31" s="47" t="s">
        <v>246</v>
      </c>
    </row>
    <row r="32" spans="1:9" ht="37.5" customHeight="1">
      <c r="A32" s="44" t="s">
        <v>32</v>
      </c>
      <c r="B32" s="45" t="s">
        <v>134</v>
      </c>
      <c r="C32" s="45" t="s">
        <v>141</v>
      </c>
      <c r="D32" s="27" t="s">
        <v>79</v>
      </c>
      <c r="E32" s="27" t="s">
        <v>172</v>
      </c>
      <c r="F32" s="50" t="s">
        <v>64</v>
      </c>
      <c r="G32" s="51">
        <v>17.5</v>
      </c>
      <c r="H32" s="54" t="s">
        <v>206</v>
      </c>
      <c r="I32" s="52" t="s">
        <v>247</v>
      </c>
    </row>
    <row r="33" spans="1:9" ht="37.5" customHeight="1">
      <c r="A33" s="44" t="s">
        <v>86</v>
      </c>
      <c r="B33" s="45" t="s">
        <v>142</v>
      </c>
      <c r="C33" s="45" t="s">
        <v>143</v>
      </c>
      <c r="D33" s="53" t="s">
        <v>83</v>
      </c>
      <c r="E33" s="27" t="s">
        <v>85</v>
      </c>
      <c r="F33" s="50" t="s">
        <v>64</v>
      </c>
      <c r="G33" s="51">
        <v>17.5</v>
      </c>
      <c r="H33" s="55" t="s">
        <v>207</v>
      </c>
      <c r="I33" s="52" t="s">
        <v>248</v>
      </c>
    </row>
    <row r="34" spans="1:9" ht="37.5" customHeight="1">
      <c r="A34" s="44" t="s">
        <v>61</v>
      </c>
      <c r="B34" s="45" t="s">
        <v>139</v>
      </c>
      <c r="C34" s="45" t="s">
        <v>140</v>
      </c>
      <c r="D34" s="27" t="s">
        <v>81</v>
      </c>
      <c r="E34" s="27" t="s">
        <v>87</v>
      </c>
      <c r="F34" s="50" t="s">
        <v>64</v>
      </c>
      <c r="G34" s="51">
        <v>12.5</v>
      </c>
      <c r="H34" s="55" t="s">
        <v>208</v>
      </c>
      <c r="I34" s="52" t="s">
        <v>249</v>
      </c>
    </row>
    <row r="35" spans="1:9" ht="37.5" customHeight="1">
      <c r="A35" s="1" t="s">
        <v>31</v>
      </c>
      <c r="B35" s="45" t="s">
        <v>129</v>
      </c>
      <c r="C35" s="45" t="s">
        <v>144</v>
      </c>
      <c r="D35" s="27" t="s">
        <v>49</v>
      </c>
      <c r="E35" s="27" t="s">
        <v>56</v>
      </c>
      <c r="F35" s="50" t="s">
        <v>64</v>
      </c>
      <c r="G35" s="51">
        <v>17.5</v>
      </c>
      <c r="H35" s="55" t="s">
        <v>209</v>
      </c>
      <c r="I35" s="52" t="s">
        <v>250</v>
      </c>
    </row>
    <row r="36" spans="1:9" ht="37.5" customHeight="1">
      <c r="A36" s="44" t="s">
        <v>31</v>
      </c>
      <c r="B36" s="45" t="s">
        <v>145</v>
      </c>
      <c r="C36" s="45" t="s">
        <v>146</v>
      </c>
      <c r="D36" s="27" t="s">
        <v>49</v>
      </c>
      <c r="E36" s="27" t="s">
        <v>56</v>
      </c>
      <c r="F36" s="50" t="s">
        <v>64</v>
      </c>
      <c r="G36" s="51">
        <v>17.5</v>
      </c>
      <c r="H36" s="55" t="s">
        <v>210</v>
      </c>
      <c r="I36" s="52" t="s">
        <v>251</v>
      </c>
    </row>
    <row r="37" spans="1:9" ht="37.5" customHeight="1">
      <c r="A37" s="44" t="s">
        <v>103</v>
      </c>
      <c r="B37" s="45" t="s">
        <v>147</v>
      </c>
      <c r="C37" s="45" t="s">
        <v>148</v>
      </c>
      <c r="D37" s="27" t="s">
        <v>106</v>
      </c>
      <c r="E37" s="27" t="s">
        <v>107</v>
      </c>
      <c r="F37" s="50" t="s">
        <v>42</v>
      </c>
      <c r="G37" s="51">
        <v>111</v>
      </c>
      <c r="H37" s="55" t="s">
        <v>211</v>
      </c>
      <c r="I37" s="52" t="s">
        <v>252</v>
      </c>
    </row>
    <row r="38" spans="1:9" ht="37.5" customHeight="1">
      <c r="A38" s="44" t="s">
        <v>126</v>
      </c>
      <c r="B38" s="45" t="s">
        <v>142</v>
      </c>
      <c r="C38" s="45" t="s">
        <v>149</v>
      </c>
      <c r="D38" s="27" t="s">
        <v>173</v>
      </c>
      <c r="E38" s="27" t="s">
        <v>60</v>
      </c>
      <c r="F38" s="50" t="s">
        <v>64</v>
      </c>
      <c r="G38" s="51">
        <v>17.5</v>
      </c>
      <c r="H38" s="54" t="s">
        <v>212</v>
      </c>
      <c r="I38" s="52" t="s">
        <v>253</v>
      </c>
    </row>
    <row r="39" spans="1:9" ht="60">
      <c r="A39" s="44" t="s">
        <v>62</v>
      </c>
      <c r="B39" s="45" t="s">
        <v>132</v>
      </c>
      <c r="C39" s="45" t="s">
        <v>132</v>
      </c>
      <c r="D39" s="27" t="s">
        <v>51</v>
      </c>
      <c r="E39" s="27" t="s">
        <v>57</v>
      </c>
      <c r="F39" s="50" t="s">
        <v>8</v>
      </c>
      <c r="G39" s="51">
        <v>17</v>
      </c>
      <c r="H39" s="54" t="s">
        <v>213</v>
      </c>
      <c r="I39" s="52" t="s">
        <v>254</v>
      </c>
    </row>
    <row r="40" spans="1:9" ht="45">
      <c r="A40" s="44" t="s">
        <v>43</v>
      </c>
      <c r="B40" s="45" t="s">
        <v>150</v>
      </c>
      <c r="C40" s="45" t="s">
        <v>150</v>
      </c>
      <c r="D40" s="27" t="s">
        <v>78</v>
      </c>
      <c r="E40" s="27" t="s">
        <v>56</v>
      </c>
      <c r="F40" s="50" t="s">
        <v>179</v>
      </c>
      <c r="G40" s="51">
        <v>23</v>
      </c>
      <c r="H40" s="54" t="s">
        <v>214</v>
      </c>
      <c r="I40" s="52" t="s">
        <v>255</v>
      </c>
    </row>
    <row r="41" spans="1:9" ht="45">
      <c r="A41" s="1" t="s">
        <v>127</v>
      </c>
      <c r="B41" s="45" t="s">
        <v>147</v>
      </c>
      <c r="C41" s="45" t="s">
        <v>147</v>
      </c>
      <c r="D41" s="27" t="s">
        <v>80</v>
      </c>
      <c r="E41" s="27" t="s">
        <v>174</v>
      </c>
      <c r="F41" s="50" t="s">
        <v>42</v>
      </c>
      <c r="G41" s="51">
        <v>111</v>
      </c>
      <c r="H41" s="54" t="s">
        <v>215</v>
      </c>
      <c r="I41" s="52" t="s">
        <v>256</v>
      </c>
    </row>
    <row r="42" spans="1:9" ht="45">
      <c r="A42" s="1" t="s">
        <v>92</v>
      </c>
      <c r="B42" s="45" t="s">
        <v>129</v>
      </c>
      <c r="C42" s="45" t="s">
        <v>129</v>
      </c>
      <c r="D42" s="27" t="s">
        <v>90</v>
      </c>
      <c r="E42" s="27" t="s">
        <v>91</v>
      </c>
      <c r="F42" s="50" t="s">
        <v>65</v>
      </c>
      <c r="G42" s="51">
        <v>23</v>
      </c>
      <c r="H42" s="54" t="s">
        <v>216</v>
      </c>
      <c r="I42" s="52" t="s">
        <v>257</v>
      </c>
    </row>
    <row r="43" spans="1:9" ht="45">
      <c r="A43" s="1" t="s">
        <v>92</v>
      </c>
      <c r="B43" s="45" t="s">
        <v>135</v>
      </c>
      <c r="C43" s="45" t="s">
        <v>135</v>
      </c>
      <c r="D43" s="27" t="s">
        <v>90</v>
      </c>
      <c r="E43" s="27" t="s">
        <v>91</v>
      </c>
      <c r="F43" s="50" t="s">
        <v>42</v>
      </c>
      <c r="G43" s="51">
        <v>23</v>
      </c>
      <c r="H43" s="54" t="s">
        <v>217</v>
      </c>
      <c r="I43" s="52" t="s">
        <v>258</v>
      </c>
    </row>
    <row r="44" spans="1:9" ht="45">
      <c r="A44" s="1" t="s">
        <v>128</v>
      </c>
      <c r="B44" s="45" t="s">
        <v>129</v>
      </c>
      <c r="C44" s="45" t="s">
        <v>129</v>
      </c>
      <c r="D44" s="27" t="s">
        <v>175</v>
      </c>
      <c r="E44" s="27" t="s">
        <v>176</v>
      </c>
      <c r="F44" s="50" t="s">
        <v>65</v>
      </c>
      <c r="G44" s="51">
        <v>23</v>
      </c>
      <c r="H44" s="54" t="s">
        <v>218</v>
      </c>
      <c r="I44" s="52" t="s">
        <v>257</v>
      </c>
    </row>
    <row r="45" spans="1:9" ht="45">
      <c r="A45" s="44" t="s">
        <v>128</v>
      </c>
      <c r="B45" s="45" t="s">
        <v>135</v>
      </c>
      <c r="C45" s="45" t="s">
        <v>135</v>
      </c>
      <c r="D45" s="27" t="s">
        <v>175</v>
      </c>
      <c r="E45" s="27" t="s">
        <v>176</v>
      </c>
      <c r="F45" s="50" t="s">
        <v>42</v>
      </c>
      <c r="G45" s="51">
        <v>23</v>
      </c>
      <c r="H45" s="54" t="s">
        <v>219</v>
      </c>
      <c r="I45" s="52" t="s">
        <v>258</v>
      </c>
    </row>
    <row r="46" spans="1:9" ht="30">
      <c r="A46" s="44" t="s">
        <v>44</v>
      </c>
      <c r="B46" s="45" t="s">
        <v>151</v>
      </c>
      <c r="C46" s="45" t="s">
        <v>151</v>
      </c>
      <c r="D46" s="27" t="s">
        <v>77</v>
      </c>
      <c r="E46" s="27" t="s">
        <v>108</v>
      </c>
      <c r="F46" s="50" t="s">
        <v>8</v>
      </c>
      <c r="G46" s="51">
        <v>6</v>
      </c>
      <c r="H46" s="54" t="s">
        <v>220</v>
      </c>
      <c r="I46" s="52" t="s">
        <v>259</v>
      </c>
    </row>
    <row r="47" spans="1:9" ht="30">
      <c r="A47" s="44" t="s">
        <v>46</v>
      </c>
      <c r="B47" s="45" t="s">
        <v>129</v>
      </c>
      <c r="C47" s="45" t="s">
        <v>129</v>
      </c>
      <c r="D47" s="27" t="s">
        <v>52</v>
      </c>
      <c r="E47" s="27" t="s">
        <v>58</v>
      </c>
      <c r="F47" s="50" t="s">
        <v>8</v>
      </c>
      <c r="G47" s="51">
        <v>6</v>
      </c>
      <c r="H47" s="54" t="s">
        <v>221</v>
      </c>
      <c r="I47" s="52" t="s">
        <v>260</v>
      </c>
    </row>
    <row r="48" spans="1:9" ht="15">
      <c r="A48" s="1"/>
      <c r="B48" s="1"/>
      <c r="C48" s="1"/>
      <c r="D48" s="56"/>
      <c r="E48" s="1"/>
      <c r="F48" s="57" t="s">
        <v>10</v>
      </c>
      <c r="G48" s="58">
        <f>SUM(G6:G47)</f>
        <v>5217</v>
      </c>
      <c r="H48" s="54"/>
      <c r="I48" s="1"/>
    </row>
    <row r="49" spans="1:9" ht="15.75" thickBot="1">
      <c r="D49" s="59"/>
      <c r="E49" s="60"/>
      <c r="F49" s="61"/>
      <c r="G49" s="62"/>
      <c r="H49" s="63"/>
    </row>
    <row r="50" spans="1:9" ht="16.5" thickBot="1">
      <c r="A50" s="13" t="s">
        <v>11</v>
      </c>
      <c r="B50" s="14"/>
      <c r="C50" s="14"/>
      <c r="D50" s="14"/>
      <c r="E50" s="14"/>
      <c r="F50" s="14"/>
      <c r="G50" s="14"/>
      <c r="H50" s="14"/>
      <c r="I50" s="15"/>
    </row>
    <row r="51" spans="1:9" ht="15.75" thickBot="1">
      <c r="A51" s="39" t="s">
        <v>22</v>
      </c>
      <c r="B51" s="40" t="s">
        <v>5</v>
      </c>
      <c r="C51" s="40" t="s">
        <v>6</v>
      </c>
      <c r="D51" s="41" t="s">
        <v>2</v>
      </c>
      <c r="E51" s="39" t="s">
        <v>66</v>
      </c>
      <c r="F51" s="40" t="s">
        <v>3</v>
      </c>
      <c r="G51" s="42" t="s">
        <v>7</v>
      </c>
      <c r="H51" s="43" t="s">
        <v>41</v>
      </c>
      <c r="I51" s="40" t="s">
        <v>4</v>
      </c>
    </row>
    <row r="52" spans="1:9" ht="45">
      <c r="A52" s="1" t="s">
        <v>23</v>
      </c>
      <c r="B52" s="31">
        <v>45666</v>
      </c>
      <c r="C52" s="31">
        <v>45669</v>
      </c>
      <c r="D52" s="20" t="s">
        <v>75</v>
      </c>
      <c r="E52" s="21" t="s">
        <v>76</v>
      </c>
      <c r="F52" s="22" t="s">
        <v>28</v>
      </c>
      <c r="G52" s="23">
        <v>401</v>
      </c>
      <c r="H52" s="21" t="s">
        <v>274</v>
      </c>
      <c r="I52" s="24" t="s">
        <v>285</v>
      </c>
    </row>
    <row r="53" spans="1:9" ht="45">
      <c r="A53" s="1" t="s">
        <v>97</v>
      </c>
      <c r="B53" s="31">
        <v>45667</v>
      </c>
      <c r="C53" s="31">
        <v>45669</v>
      </c>
      <c r="D53" s="25" t="s">
        <v>95</v>
      </c>
      <c r="E53" s="1" t="s">
        <v>96</v>
      </c>
      <c r="F53" s="1" t="s">
        <v>28</v>
      </c>
      <c r="G53" s="26">
        <v>209.5</v>
      </c>
      <c r="H53" s="1" t="s">
        <v>275</v>
      </c>
      <c r="I53" s="22" t="s">
        <v>286</v>
      </c>
    </row>
    <row r="54" spans="1:9" ht="34.5" customHeight="1">
      <c r="A54" s="1" t="s">
        <v>114</v>
      </c>
      <c r="B54" s="31">
        <v>45667</v>
      </c>
      <c r="C54" s="31">
        <v>45669</v>
      </c>
      <c r="D54" s="25" t="s">
        <v>264</v>
      </c>
      <c r="E54" s="1" t="s">
        <v>115</v>
      </c>
      <c r="F54" s="1" t="s">
        <v>28</v>
      </c>
      <c r="G54" s="26">
        <v>206</v>
      </c>
      <c r="H54" s="1" t="s">
        <v>276</v>
      </c>
      <c r="I54" s="22" t="s">
        <v>287</v>
      </c>
    </row>
    <row r="55" spans="1:9" ht="105">
      <c r="A55" s="1" t="s">
        <v>261</v>
      </c>
      <c r="B55" s="31">
        <v>45672</v>
      </c>
      <c r="C55" s="31">
        <v>45674</v>
      </c>
      <c r="D55" s="25" t="s">
        <v>266</v>
      </c>
      <c r="E55" s="1" t="s">
        <v>267</v>
      </c>
      <c r="F55" s="1" t="s">
        <v>27</v>
      </c>
      <c r="G55" s="26">
        <v>223</v>
      </c>
      <c r="H55" s="1" t="s">
        <v>277</v>
      </c>
      <c r="I55" s="22" t="s">
        <v>288</v>
      </c>
    </row>
    <row r="56" spans="1:9" ht="90">
      <c r="A56" s="1" t="s">
        <v>262</v>
      </c>
      <c r="B56" s="31">
        <v>45672</v>
      </c>
      <c r="C56" s="31">
        <v>45674</v>
      </c>
      <c r="D56" s="25" t="s">
        <v>117</v>
      </c>
      <c r="E56" s="1" t="s">
        <v>268</v>
      </c>
      <c r="F56" s="1" t="s">
        <v>27</v>
      </c>
      <c r="G56" s="26">
        <v>223</v>
      </c>
      <c r="H56" s="1" t="s">
        <v>278</v>
      </c>
      <c r="I56" s="22" t="s">
        <v>289</v>
      </c>
    </row>
    <row r="57" spans="1:9" ht="90">
      <c r="A57" s="1" t="s">
        <v>263</v>
      </c>
      <c r="B57" s="31">
        <v>45672</v>
      </c>
      <c r="C57" s="31">
        <v>45674</v>
      </c>
      <c r="D57" s="25" t="s">
        <v>269</v>
      </c>
      <c r="E57" s="1" t="s">
        <v>270</v>
      </c>
      <c r="F57" s="1" t="s">
        <v>27</v>
      </c>
      <c r="G57" s="26">
        <v>223</v>
      </c>
      <c r="H57" s="1" t="s">
        <v>279</v>
      </c>
      <c r="I57" s="22" t="s">
        <v>290</v>
      </c>
    </row>
    <row r="58" spans="1:9" ht="34.5" customHeight="1">
      <c r="A58" s="1" t="s">
        <v>23</v>
      </c>
      <c r="B58" s="31">
        <v>45679</v>
      </c>
      <c r="C58" s="31">
        <v>45683</v>
      </c>
      <c r="D58" s="25" t="s">
        <v>75</v>
      </c>
      <c r="E58" s="1" t="s">
        <v>76</v>
      </c>
      <c r="F58" s="22" t="s">
        <v>273</v>
      </c>
      <c r="G58" s="26">
        <v>520</v>
      </c>
      <c r="H58" s="1" t="s">
        <v>280</v>
      </c>
      <c r="I58" s="22" t="s">
        <v>291</v>
      </c>
    </row>
    <row r="59" spans="1:9" ht="34.5" customHeight="1">
      <c r="A59" s="1" t="s">
        <v>47</v>
      </c>
      <c r="B59" s="31">
        <v>45679</v>
      </c>
      <c r="C59" s="31">
        <v>45683</v>
      </c>
      <c r="D59" s="27" t="s">
        <v>73</v>
      </c>
      <c r="E59" s="1" t="s">
        <v>74</v>
      </c>
      <c r="F59" s="22" t="s">
        <v>273</v>
      </c>
      <c r="G59" s="28">
        <v>412</v>
      </c>
      <c r="H59" s="28" t="s">
        <v>281</v>
      </c>
      <c r="I59" s="22" t="s">
        <v>292</v>
      </c>
    </row>
    <row r="60" spans="1:9" ht="34.5" customHeight="1">
      <c r="A60" s="1" t="s">
        <v>39</v>
      </c>
      <c r="B60" s="31">
        <v>45680</v>
      </c>
      <c r="C60" s="31">
        <v>45683</v>
      </c>
      <c r="D60" s="27" t="s">
        <v>265</v>
      </c>
      <c r="E60" s="1" t="s">
        <v>116</v>
      </c>
      <c r="F60" s="22" t="s">
        <v>273</v>
      </c>
      <c r="G60" s="28">
        <v>401</v>
      </c>
      <c r="H60" s="28" t="s">
        <v>282</v>
      </c>
      <c r="I60" s="22" t="s">
        <v>291</v>
      </c>
    </row>
    <row r="61" spans="1:9" ht="34.5" customHeight="1">
      <c r="A61" s="1" t="s">
        <v>102</v>
      </c>
      <c r="B61" s="31">
        <v>45680</v>
      </c>
      <c r="C61" s="31">
        <v>45683</v>
      </c>
      <c r="D61" s="1" t="s">
        <v>271</v>
      </c>
      <c r="E61" s="29" t="s">
        <v>272</v>
      </c>
      <c r="F61" s="30" t="s">
        <v>40</v>
      </c>
      <c r="G61" s="28">
        <v>316</v>
      </c>
      <c r="H61" s="28" t="s">
        <v>283</v>
      </c>
      <c r="I61" s="22" t="s">
        <v>293</v>
      </c>
    </row>
    <row r="62" spans="1:9" ht="59.25" customHeight="1">
      <c r="A62" s="31" t="s">
        <v>26</v>
      </c>
      <c r="B62" s="31">
        <v>45684</v>
      </c>
      <c r="C62" s="31">
        <v>45686</v>
      </c>
      <c r="D62" s="25" t="s">
        <v>93</v>
      </c>
      <c r="E62" s="1" t="s">
        <v>94</v>
      </c>
      <c r="F62" s="22" t="s">
        <v>357</v>
      </c>
      <c r="G62" s="26">
        <v>216</v>
      </c>
      <c r="H62" s="1" t="s">
        <v>284</v>
      </c>
      <c r="I62" s="22" t="s">
        <v>294</v>
      </c>
    </row>
    <row r="63" spans="1:9" ht="15">
      <c r="A63" s="1"/>
      <c r="B63" s="64"/>
      <c r="C63" s="64"/>
      <c r="D63" s="52"/>
      <c r="E63" s="1"/>
      <c r="F63" s="65" t="s">
        <v>10</v>
      </c>
      <c r="G63" s="66">
        <f>SUM(G52:G62)</f>
        <v>3350.5</v>
      </c>
      <c r="H63" s="28"/>
      <c r="I63" s="22"/>
    </row>
    <row r="64" spans="1:9" ht="22.5" customHeight="1">
      <c r="A64" s="60"/>
      <c r="B64" s="67"/>
      <c r="C64" s="67"/>
      <c r="D64" s="68"/>
      <c r="E64" s="60"/>
      <c r="F64" s="69"/>
      <c r="G64" s="70"/>
      <c r="H64" s="71"/>
      <c r="I64" s="72"/>
    </row>
    <row r="65" spans="1:9" ht="28.5" customHeight="1" thickBot="1">
      <c r="A65" s="8" t="s">
        <v>12</v>
      </c>
      <c r="B65" s="8"/>
      <c r="C65" s="8"/>
      <c r="D65" s="8"/>
      <c r="E65" s="8"/>
      <c r="F65" s="8"/>
      <c r="G65" s="8"/>
      <c r="H65" s="8"/>
      <c r="I65" s="8"/>
    </row>
    <row r="66" spans="1:9" ht="15.75" thickBot="1">
      <c r="A66" s="73" t="s">
        <v>22</v>
      </c>
      <c r="B66" s="74" t="s">
        <v>5</v>
      </c>
      <c r="C66" s="40" t="s">
        <v>6</v>
      </c>
      <c r="D66" s="41" t="s">
        <v>2</v>
      </c>
      <c r="E66" s="39" t="s">
        <v>66</v>
      </c>
      <c r="F66" s="40" t="s">
        <v>3</v>
      </c>
      <c r="G66" s="42" t="s">
        <v>7</v>
      </c>
      <c r="H66" s="75" t="s">
        <v>41</v>
      </c>
      <c r="I66" s="40" t="s">
        <v>4</v>
      </c>
    </row>
    <row r="67" spans="1:9" ht="30">
      <c r="A67" s="76"/>
      <c r="B67" s="77"/>
      <c r="C67" s="78"/>
      <c r="D67" s="79"/>
      <c r="E67" s="79"/>
      <c r="F67" s="80"/>
      <c r="G67" s="81"/>
      <c r="H67" s="81"/>
      <c r="I67" s="38" t="s">
        <v>295</v>
      </c>
    </row>
    <row r="68" spans="1:9" ht="15">
      <c r="A68" s="82"/>
      <c r="B68" s="82"/>
      <c r="C68" s="2"/>
      <c r="D68" s="81"/>
      <c r="E68" s="81"/>
      <c r="F68" s="83" t="s">
        <v>10</v>
      </c>
      <c r="G68" s="84">
        <f>SUM(G67:G67)</f>
        <v>0</v>
      </c>
      <c r="H68" s="81"/>
      <c r="I68" s="85"/>
    </row>
    <row r="69" spans="1:9" ht="15">
      <c r="A69" s="86"/>
      <c r="B69" s="86"/>
      <c r="C69" s="87"/>
      <c r="D69" s="88"/>
      <c r="E69" s="88"/>
      <c r="F69" s="89"/>
      <c r="G69" s="90"/>
      <c r="H69" s="88"/>
      <c r="I69" s="91"/>
    </row>
    <row r="70" spans="1:9" ht="21" customHeight="1" thickBot="1">
      <c r="A70" s="10" t="s">
        <v>13</v>
      </c>
      <c r="B70" s="8"/>
      <c r="C70" s="8"/>
      <c r="D70" s="8"/>
      <c r="E70" s="8"/>
      <c r="F70" s="8"/>
      <c r="G70" s="8"/>
      <c r="H70" s="8"/>
      <c r="I70" s="11"/>
    </row>
    <row r="71" spans="1:9" ht="15">
      <c r="A71" s="92" t="s">
        <v>22</v>
      </c>
      <c r="B71" s="92" t="s">
        <v>5</v>
      </c>
      <c r="C71" s="92" t="s">
        <v>6</v>
      </c>
      <c r="D71" s="92" t="s">
        <v>2</v>
      </c>
      <c r="E71" s="92" t="s">
        <v>66</v>
      </c>
      <c r="F71" s="92" t="s">
        <v>3</v>
      </c>
      <c r="G71" s="92" t="s">
        <v>7</v>
      </c>
      <c r="H71" s="93" t="s">
        <v>41</v>
      </c>
      <c r="I71" s="92" t="s">
        <v>4</v>
      </c>
    </row>
    <row r="72" spans="1:9" ht="45">
      <c r="A72" s="1" t="s">
        <v>298</v>
      </c>
      <c r="B72" s="1" t="s">
        <v>301</v>
      </c>
      <c r="C72" s="1" t="s">
        <v>301</v>
      </c>
      <c r="D72" s="1" t="s">
        <v>296</v>
      </c>
      <c r="E72" s="1" t="s">
        <v>297</v>
      </c>
      <c r="F72" s="1" t="s">
        <v>299</v>
      </c>
      <c r="G72" s="94">
        <v>8</v>
      </c>
      <c r="H72" s="1" t="s">
        <v>302</v>
      </c>
      <c r="I72" s="22" t="s">
        <v>300</v>
      </c>
    </row>
    <row r="73" spans="1:9" ht="15">
      <c r="A73" s="1"/>
      <c r="B73" s="31"/>
      <c r="C73" s="31"/>
      <c r="D73" s="1"/>
      <c r="E73" s="1"/>
      <c r="F73" s="83" t="s">
        <v>10</v>
      </c>
      <c r="G73" s="95">
        <f>SUM(G72)</f>
        <v>8</v>
      </c>
      <c r="H73" s="1"/>
      <c r="I73" s="96"/>
    </row>
    <row r="74" spans="1:9" ht="15">
      <c r="A74" s="60"/>
      <c r="B74" s="97"/>
      <c r="C74" s="97"/>
      <c r="D74" s="60"/>
      <c r="E74" s="60"/>
      <c r="F74" s="98"/>
      <c r="G74" s="99"/>
      <c r="H74" s="60"/>
      <c r="I74" s="98"/>
    </row>
    <row r="75" spans="1:9" ht="26.25" customHeight="1">
      <c r="A75" s="12" t="s">
        <v>14</v>
      </c>
      <c r="B75" s="12"/>
      <c r="C75" s="12"/>
      <c r="D75" s="12"/>
      <c r="E75" s="12"/>
      <c r="F75" s="12"/>
      <c r="G75" s="12"/>
      <c r="H75" s="12"/>
      <c r="I75" s="12"/>
    </row>
    <row r="76" spans="1:9" ht="15">
      <c r="A76" s="100" t="s">
        <v>22</v>
      </c>
      <c r="B76" s="101" t="s">
        <v>5</v>
      </c>
      <c r="C76" s="101" t="s">
        <v>6</v>
      </c>
      <c r="D76" s="101" t="s">
        <v>2</v>
      </c>
      <c r="E76" s="101"/>
      <c r="F76" s="101" t="s">
        <v>3</v>
      </c>
      <c r="G76" s="101" t="s">
        <v>7</v>
      </c>
      <c r="H76" s="102" t="s">
        <v>41</v>
      </c>
      <c r="I76" s="101" t="s">
        <v>4</v>
      </c>
    </row>
    <row r="77" spans="1:9" ht="30">
      <c r="A77" s="103"/>
      <c r="B77" s="104"/>
      <c r="C77" s="104"/>
      <c r="D77" s="103"/>
      <c r="E77" s="103"/>
      <c r="F77" s="105"/>
      <c r="G77" s="48">
        <v>0</v>
      </c>
      <c r="H77" s="1"/>
      <c r="I77" s="38" t="s">
        <v>303</v>
      </c>
    </row>
    <row r="78" spans="1:9" ht="15">
      <c r="A78" s="102"/>
      <c r="B78" s="102"/>
      <c r="C78" s="102"/>
      <c r="D78" s="102"/>
      <c r="E78" s="102"/>
      <c r="F78" s="83" t="s">
        <v>10</v>
      </c>
      <c r="G78" s="84">
        <f>SUM(G77:G77)</f>
        <v>0</v>
      </c>
      <c r="H78" s="1"/>
      <c r="I78" s="102"/>
    </row>
    <row r="79" spans="1:9" ht="15.75" thickBot="1">
      <c r="D79" s="106"/>
      <c r="E79" s="106"/>
      <c r="F79" s="106"/>
      <c r="G79" s="106"/>
      <c r="H79" s="106"/>
      <c r="I79" s="106"/>
    </row>
    <row r="80" spans="1:9" ht="27" customHeight="1" thickBot="1">
      <c r="A80" s="13" t="s">
        <v>15</v>
      </c>
      <c r="B80" s="14"/>
      <c r="C80" s="14"/>
      <c r="D80" s="14"/>
      <c r="E80" s="14"/>
      <c r="F80" s="14"/>
      <c r="G80" s="14"/>
      <c r="H80" s="14"/>
      <c r="I80" s="15"/>
    </row>
    <row r="81" spans="1:9" ht="15">
      <c r="A81" s="73" t="s">
        <v>22</v>
      </c>
      <c r="B81" s="74" t="s">
        <v>5</v>
      </c>
      <c r="C81" s="74" t="s">
        <v>6</v>
      </c>
      <c r="D81" s="107" t="s">
        <v>2</v>
      </c>
      <c r="E81" s="73" t="s">
        <v>66</v>
      </c>
      <c r="F81" s="74" t="s">
        <v>3</v>
      </c>
      <c r="G81" s="108" t="s">
        <v>7</v>
      </c>
      <c r="H81" s="75" t="s">
        <v>41</v>
      </c>
      <c r="I81" s="74" t="s">
        <v>29</v>
      </c>
    </row>
    <row r="82" spans="1:9" ht="31.5" customHeight="1">
      <c r="A82" s="1" t="s">
        <v>306</v>
      </c>
      <c r="B82" s="1" t="s">
        <v>129</v>
      </c>
      <c r="C82" s="1" t="s">
        <v>129</v>
      </c>
      <c r="D82" s="1" t="s">
        <v>304</v>
      </c>
      <c r="E82" s="1" t="s">
        <v>305</v>
      </c>
      <c r="F82" s="1" t="s">
        <v>9</v>
      </c>
      <c r="G82" s="32">
        <v>16</v>
      </c>
      <c r="H82" s="1" t="s">
        <v>308</v>
      </c>
      <c r="I82" s="34" t="s">
        <v>307</v>
      </c>
    </row>
    <row r="83" spans="1:9" ht="31.5" customHeight="1">
      <c r="A83" s="1" t="s">
        <v>311</v>
      </c>
      <c r="B83" s="1" t="s">
        <v>312</v>
      </c>
      <c r="C83" s="1" t="s">
        <v>129</v>
      </c>
      <c r="D83" s="1" t="s">
        <v>309</v>
      </c>
      <c r="E83" s="1" t="s">
        <v>310</v>
      </c>
      <c r="F83" s="1" t="s">
        <v>9</v>
      </c>
      <c r="G83" s="32">
        <v>16</v>
      </c>
      <c r="H83" s="1" t="s">
        <v>313</v>
      </c>
      <c r="I83" s="34" t="s">
        <v>307</v>
      </c>
    </row>
    <row r="84" spans="1:9" ht="31.5" customHeight="1">
      <c r="A84" s="1" t="s">
        <v>316</v>
      </c>
      <c r="B84" s="1" t="s">
        <v>138</v>
      </c>
      <c r="C84" s="1" t="s">
        <v>138</v>
      </c>
      <c r="D84" s="1" t="s">
        <v>314</v>
      </c>
      <c r="E84" s="1" t="s">
        <v>315</v>
      </c>
      <c r="F84" s="1" t="s">
        <v>9</v>
      </c>
      <c r="G84" s="32">
        <v>16</v>
      </c>
      <c r="H84" s="1" t="s">
        <v>318</v>
      </c>
      <c r="I84" s="34" t="s">
        <v>317</v>
      </c>
    </row>
    <row r="85" spans="1:9" ht="31.5" customHeight="1">
      <c r="A85" s="1" t="s">
        <v>320</v>
      </c>
      <c r="B85" s="1" t="s">
        <v>149</v>
      </c>
      <c r="C85" s="1" t="s">
        <v>145</v>
      </c>
      <c r="D85" s="1" t="s">
        <v>319</v>
      </c>
      <c r="E85" s="1" t="s">
        <v>59</v>
      </c>
      <c r="F85" s="1" t="s">
        <v>9</v>
      </c>
      <c r="G85" s="32">
        <v>100</v>
      </c>
      <c r="H85" s="1" t="s">
        <v>322</v>
      </c>
      <c r="I85" s="22" t="s">
        <v>321</v>
      </c>
    </row>
    <row r="86" spans="1:9" ht="31.5" customHeight="1">
      <c r="A86" s="1" t="s">
        <v>323</v>
      </c>
      <c r="B86" s="1" t="s">
        <v>325</v>
      </c>
      <c r="C86" s="1" t="s">
        <v>326</v>
      </c>
      <c r="D86" s="1" t="s">
        <v>50</v>
      </c>
      <c r="E86" s="1" t="s">
        <v>59</v>
      </c>
      <c r="F86" s="1" t="s">
        <v>9</v>
      </c>
      <c r="G86" s="32">
        <v>16</v>
      </c>
      <c r="H86" s="1" t="s">
        <v>327</v>
      </c>
      <c r="I86" s="22" t="s">
        <v>324</v>
      </c>
    </row>
    <row r="87" spans="1:9" ht="31.5" customHeight="1">
      <c r="A87" s="1" t="s">
        <v>330</v>
      </c>
      <c r="B87" s="1" t="s">
        <v>332</v>
      </c>
      <c r="C87" s="1" t="s">
        <v>146</v>
      </c>
      <c r="D87" s="1" t="s">
        <v>328</v>
      </c>
      <c r="E87" s="1" t="s">
        <v>329</v>
      </c>
      <c r="F87" s="1" t="s">
        <v>8</v>
      </c>
      <c r="G87" s="32">
        <v>106</v>
      </c>
      <c r="H87" s="1" t="s">
        <v>333</v>
      </c>
      <c r="I87" s="22" t="s">
        <v>331</v>
      </c>
    </row>
    <row r="88" spans="1:9" ht="15">
      <c r="A88" s="93"/>
      <c r="B88" s="93"/>
      <c r="C88" s="93"/>
      <c r="D88" s="93"/>
      <c r="E88" s="93"/>
      <c r="F88" s="109" t="s">
        <v>10</v>
      </c>
      <c r="G88" s="110">
        <f>SUM(G82:G87)</f>
        <v>270</v>
      </c>
      <c r="H88" s="21"/>
      <c r="I88" s="93"/>
    </row>
    <row r="89" spans="1:9" ht="15">
      <c r="D89" s="111"/>
      <c r="E89" s="111"/>
      <c r="F89" s="111"/>
      <c r="G89" s="111"/>
      <c r="H89" s="111"/>
      <c r="I89" s="111"/>
    </row>
    <row r="90" spans="1:9" ht="24.75" customHeight="1" thickBot="1">
      <c r="A90" s="8" t="s">
        <v>16</v>
      </c>
      <c r="B90" s="8"/>
      <c r="C90" s="8"/>
      <c r="D90" s="8"/>
      <c r="E90" s="8"/>
      <c r="F90" s="8"/>
      <c r="G90" s="8"/>
      <c r="H90" s="8"/>
      <c r="I90" s="8"/>
    </row>
    <row r="91" spans="1:9" ht="15.75" thickBot="1">
      <c r="A91" s="39" t="s">
        <v>22</v>
      </c>
      <c r="B91" s="40" t="s">
        <v>5</v>
      </c>
      <c r="C91" s="40" t="s">
        <v>6</v>
      </c>
      <c r="D91" s="41" t="s">
        <v>2</v>
      </c>
      <c r="E91" s="39" t="s">
        <v>66</v>
      </c>
      <c r="F91" s="40" t="s">
        <v>3</v>
      </c>
      <c r="G91" s="42" t="s">
        <v>7</v>
      </c>
      <c r="H91" s="43" t="s">
        <v>41</v>
      </c>
      <c r="I91" s="40" t="s">
        <v>4</v>
      </c>
    </row>
    <row r="92" spans="1:9" ht="30">
      <c r="A92" s="21"/>
      <c r="B92" s="112"/>
      <c r="C92" s="112"/>
      <c r="D92" s="21"/>
      <c r="E92" s="21"/>
      <c r="F92" s="21"/>
      <c r="G92" s="113">
        <v>0</v>
      </c>
      <c r="H92" s="1"/>
      <c r="I92" s="38" t="s">
        <v>334</v>
      </c>
    </row>
    <row r="93" spans="1:9" ht="15">
      <c r="A93" s="93"/>
      <c r="B93" s="102"/>
      <c r="C93" s="102"/>
      <c r="D93" s="93"/>
      <c r="E93" s="93"/>
      <c r="F93" s="4" t="s">
        <v>10</v>
      </c>
      <c r="G93" s="5">
        <f>SUM(G92:G92)</f>
        <v>0</v>
      </c>
      <c r="H93" s="1"/>
      <c r="I93" s="93"/>
    </row>
    <row r="94" spans="1:9" ht="15">
      <c r="D94" s="106"/>
      <c r="E94" s="106"/>
      <c r="F94" s="106"/>
      <c r="G94" s="106"/>
      <c r="H94" s="106"/>
      <c r="I94" s="106"/>
    </row>
    <row r="95" spans="1:9" ht="29.25" customHeight="1" thickBot="1">
      <c r="A95" s="16" t="s">
        <v>17</v>
      </c>
      <c r="B95" s="16"/>
      <c r="C95" s="16"/>
      <c r="D95" s="16"/>
      <c r="E95" s="16"/>
      <c r="F95" s="16"/>
      <c r="G95" s="16"/>
      <c r="H95" s="16"/>
      <c r="I95" s="16"/>
    </row>
    <row r="96" spans="1:9" ht="15.75" thickBot="1">
      <c r="A96" s="39" t="s">
        <v>22</v>
      </c>
      <c r="B96" s="40" t="s">
        <v>5</v>
      </c>
      <c r="C96" s="40" t="s">
        <v>6</v>
      </c>
      <c r="D96" s="41" t="s">
        <v>2</v>
      </c>
      <c r="E96" s="39" t="s">
        <v>66</v>
      </c>
      <c r="F96" s="40" t="s">
        <v>3</v>
      </c>
      <c r="G96" s="42" t="s">
        <v>7</v>
      </c>
      <c r="H96" s="43" t="s">
        <v>41</v>
      </c>
      <c r="I96" s="40" t="s">
        <v>4</v>
      </c>
    </row>
    <row r="97" spans="1:9" ht="30">
      <c r="A97" s="114"/>
      <c r="B97" s="115"/>
      <c r="C97" s="115"/>
      <c r="D97" s="114"/>
      <c r="E97" s="114"/>
      <c r="F97" s="21"/>
      <c r="G97" s="116">
        <v>0</v>
      </c>
      <c r="H97" s="1"/>
      <c r="I97" s="38" t="s">
        <v>335</v>
      </c>
    </row>
    <row r="98" spans="1:9" ht="15">
      <c r="A98" s="1"/>
      <c r="B98" s="31"/>
      <c r="C98" s="31"/>
      <c r="D98" s="1"/>
      <c r="E98" s="1"/>
      <c r="F98" s="4" t="s">
        <v>10</v>
      </c>
      <c r="G98" s="117">
        <f>SUM(G97:G97)</f>
        <v>0</v>
      </c>
      <c r="H98" s="1"/>
      <c r="I98" s="118"/>
    </row>
    <row r="99" spans="1:9" ht="15">
      <c r="D99" s="119"/>
      <c r="E99" s="120"/>
      <c r="F99" s="120"/>
      <c r="G99" s="120"/>
      <c r="H99" s="120"/>
      <c r="I99" s="121"/>
    </row>
    <row r="100" spans="1:9" ht="30.75" customHeight="1" thickBot="1">
      <c r="A100" s="8" t="s">
        <v>18</v>
      </c>
      <c r="B100" s="8"/>
      <c r="C100" s="8"/>
      <c r="D100" s="8"/>
      <c r="E100" s="8"/>
      <c r="F100" s="8"/>
      <c r="G100" s="8"/>
      <c r="H100" s="8"/>
      <c r="I100" s="8"/>
    </row>
    <row r="101" spans="1:9" ht="15.75" thickBot="1">
      <c r="A101" s="73" t="s">
        <v>22</v>
      </c>
      <c r="B101" s="40" t="s">
        <v>5</v>
      </c>
      <c r="C101" s="40" t="s">
        <v>6</v>
      </c>
      <c r="D101" s="107" t="s">
        <v>2</v>
      </c>
      <c r="E101" s="73" t="s">
        <v>66</v>
      </c>
      <c r="F101" s="74" t="s">
        <v>3</v>
      </c>
      <c r="G101" s="42" t="s">
        <v>7</v>
      </c>
      <c r="H101" s="43" t="s">
        <v>41</v>
      </c>
      <c r="I101" s="74" t="s">
        <v>4</v>
      </c>
    </row>
    <row r="102" spans="1:9" ht="60">
      <c r="A102" s="1" t="s">
        <v>338</v>
      </c>
      <c r="B102" s="1" t="s">
        <v>341</v>
      </c>
      <c r="C102" s="1" t="s">
        <v>341</v>
      </c>
      <c r="D102" s="1" t="s">
        <v>336</v>
      </c>
      <c r="E102" s="1" t="s">
        <v>337</v>
      </c>
      <c r="F102" s="1" t="s">
        <v>339</v>
      </c>
      <c r="G102" s="122">
        <v>16</v>
      </c>
      <c r="H102" s="1" t="s">
        <v>342</v>
      </c>
      <c r="I102" s="34" t="s">
        <v>340</v>
      </c>
    </row>
    <row r="103" spans="1:9" ht="76.5" customHeight="1">
      <c r="A103" s="1" t="s">
        <v>344</v>
      </c>
      <c r="B103" s="1" t="s">
        <v>341</v>
      </c>
      <c r="C103" s="1" t="s">
        <v>341</v>
      </c>
      <c r="D103" s="1" t="s">
        <v>343</v>
      </c>
      <c r="E103" s="1" t="s">
        <v>270</v>
      </c>
      <c r="F103" s="1" t="s">
        <v>339</v>
      </c>
      <c r="G103" s="123">
        <v>16</v>
      </c>
      <c r="H103" s="19" t="s">
        <v>346</v>
      </c>
      <c r="I103" s="124" t="s">
        <v>345</v>
      </c>
    </row>
    <row r="104" spans="1:9" ht="15">
      <c r="A104" s="1"/>
      <c r="B104" s="1"/>
      <c r="C104" s="1"/>
      <c r="D104" s="1"/>
      <c r="E104" s="1"/>
      <c r="F104" s="125" t="s">
        <v>10</v>
      </c>
      <c r="G104" s="126">
        <f>SUM(G103:G103)</f>
        <v>16</v>
      </c>
      <c r="H104" s="1"/>
      <c r="I104" s="102"/>
    </row>
    <row r="105" spans="1:9" ht="15">
      <c r="D105" s="106"/>
      <c r="E105" s="106"/>
      <c r="I105" s="127"/>
    </row>
    <row r="106" spans="1:9" ht="27" customHeight="1" thickBot="1">
      <c r="A106" s="8" t="s">
        <v>19</v>
      </c>
      <c r="B106" s="8"/>
      <c r="C106" s="8"/>
      <c r="D106" s="8"/>
      <c r="E106" s="8"/>
      <c r="F106" s="8"/>
      <c r="G106" s="8"/>
      <c r="H106" s="8"/>
      <c r="I106" s="8"/>
    </row>
    <row r="107" spans="1:9" ht="15">
      <c r="A107" s="73" t="s">
        <v>22</v>
      </c>
      <c r="B107" s="74" t="s">
        <v>5</v>
      </c>
      <c r="C107" s="74" t="s">
        <v>6</v>
      </c>
      <c r="D107" s="107" t="s">
        <v>2</v>
      </c>
      <c r="E107" s="73" t="s">
        <v>66</v>
      </c>
      <c r="F107" s="74" t="s">
        <v>3</v>
      </c>
      <c r="G107" s="108" t="s">
        <v>7</v>
      </c>
      <c r="H107" s="75" t="s">
        <v>41</v>
      </c>
      <c r="I107" s="74" t="s">
        <v>4</v>
      </c>
    </row>
    <row r="108" spans="1:9" ht="75.75" thickBot="1">
      <c r="A108" s="33" t="s">
        <v>70</v>
      </c>
      <c r="B108" s="3" t="s">
        <v>349</v>
      </c>
      <c r="C108" s="2" t="s">
        <v>349</v>
      </c>
      <c r="D108" s="2" t="s">
        <v>347</v>
      </c>
      <c r="E108" s="2" t="s">
        <v>69</v>
      </c>
      <c r="F108" s="2" t="s">
        <v>9</v>
      </c>
      <c r="G108" s="122">
        <v>10</v>
      </c>
      <c r="H108" s="2" t="s">
        <v>350</v>
      </c>
      <c r="I108" s="131" t="s">
        <v>348</v>
      </c>
    </row>
    <row r="109" spans="1:9" ht="90.75" customHeight="1">
      <c r="A109" s="33" t="s">
        <v>70</v>
      </c>
      <c r="B109" s="3" t="s">
        <v>352</v>
      </c>
      <c r="C109" s="2" t="s">
        <v>352</v>
      </c>
      <c r="D109" s="2" t="s">
        <v>347</v>
      </c>
      <c r="E109" s="2" t="s">
        <v>69</v>
      </c>
      <c r="F109" s="2" t="s">
        <v>9</v>
      </c>
      <c r="G109" s="123">
        <v>10</v>
      </c>
      <c r="H109" s="2" t="s">
        <v>353</v>
      </c>
      <c r="I109" s="22" t="s">
        <v>351</v>
      </c>
    </row>
    <row r="110" spans="1:9" ht="15">
      <c r="A110" s="102"/>
      <c r="B110" s="128"/>
      <c r="C110" s="128"/>
      <c r="D110" s="102"/>
      <c r="E110" s="102"/>
      <c r="F110" s="83" t="s">
        <v>10</v>
      </c>
      <c r="G110" s="26">
        <f>SUM(G108:G109)</f>
        <v>20</v>
      </c>
      <c r="H110" s="1"/>
      <c r="I110" s="118"/>
    </row>
    <row r="111" spans="1:9" ht="15">
      <c r="A111" s="132"/>
      <c r="B111" s="133"/>
      <c r="C111" s="133"/>
      <c r="D111" s="132"/>
      <c r="E111" s="132"/>
      <c r="F111" s="89"/>
      <c r="G111" s="134"/>
      <c r="H111" s="60"/>
      <c r="I111" s="135"/>
    </row>
    <row r="112" spans="1:9" ht="27" customHeight="1" thickBot="1">
      <c r="A112" s="9" t="s">
        <v>20</v>
      </c>
      <c r="B112" s="9"/>
      <c r="C112" s="9"/>
      <c r="D112" s="9"/>
      <c r="E112" s="9"/>
      <c r="F112" s="9"/>
      <c r="G112" s="9"/>
      <c r="H112" s="9"/>
      <c r="I112" s="9"/>
    </row>
    <row r="113" spans="1:9" ht="15.75" thickBot="1">
      <c r="A113" s="39" t="s">
        <v>22</v>
      </c>
      <c r="B113" s="40" t="s">
        <v>5</v>
      </c>
      <c r="C113" s="40" t="s">
        <v>6</v>
      </c>
      <c r="D113" s="41" t="s">
        <v>2</v>
      </c>
      <c r="E113" s="39" t="s">
        <v>66</v>
      </c>
      <c r="F113" s="40" t="s">
        <v>3</v>
      </c>
      <c r="G113" s="42" t="s">
        <v>7</v>
      </c>
      <c r="H113" s="43" t="s">
        <v>41</v>
      </c>
      <c r="I113" s="40" t="s">
        <v>4</v>
      </c>
    </row>
    <row r="114" spans="1:9" ht="30">
      <c r="A114" s="1"/>
      <c r="B114" s="31"/>
      <c r="C114" s="31"/>
      <c r="D114" s="1"/>
      <c r="E114" s="1"/>
      <c r="F114" s="1"/>
      <c r="G114" s="26"/>
      <c r="H114" s="1"/>
      <c r="I114" s="38" t="s">
        <v>358</v>
      </c>
    </row>
    <row r="115" spans="1:9" ht="15">
      <c r="A115" s="1"/>
      <c r="B115" s="102"/>
      <c r="C115" s="128"/>
      <c r="D115" s="1"/>
      <c r="E115" s="1"/>
      <c r="F115" s="4" t="s">
        <v>10</v>
      </c>
      <c r="G115" s="117">
        <f>SUM(G114:G114)</f>
        <v>0</v>
      </c>
      <c r="H115" s="1"/>
      <c r="I115" s="118"/>
    </row>
    <row r="116" spans="1:9" ht="15">
      <c r="D116" s="106"/>
      <c r="E116" s="106"/>
      <c r="F116" s="106"/>
      <c r="G116" s="106"/>
      <c r="H116" s="106"/>
      <c r="I116" s="106"/>
    </row>
    <row r="117" spans="1:9" ht="27" customHeight="1" thickBot="1">
      <c r="A117" s="8" t="s">
        <v>21</v>
      </c>
      <c r="B117" s="8"/>
      <c r="C117" s="8"/>
      <c r="D117" s="8"/>
      <c r="E117" s="8"/>
      <c r="F117" s="8"/>
      <c r="G117" s="8"/>
      <c r="H117" s="8"/>
      <c r="I117" s="8"/>
    </row>
    <row r="118" spans="1:9" ht="15.75" thickBot="1">
      <c r="A118" s="73" t="s">
        <v>22</v>
      </c>
      <c r="B118" s="40" t="s">
        <v>5</v>
      </c>
      <c r="C118" s="40" t="s">
        <v>6</v>
      </c>
      <c r="D118" s="41" t="s">
        <v>2</v>
      </c>
      <c r="E118" s="73" t="s">
        <v>66</v>
      </c>
      <c r="F118" s="40" t="s">
        <v>3</v>
      </c>
      <c r="G118" s="42" t="s">
        <v>7</v>
      </c>
      <c r="H118" s="43" t="s">
        <v>41</v>
      </c>
      <c r="I118" s="40" t="s">
        <v>4</v>
      </c>
    </row>
    <row r="119" spans="1:9" ht="78" customHeight="1">
      <c r="A119" s="22" t="s">
        <v>48</v>
      </c>
      <c r="B119" s="129" t="s">
        <v>138</v>
      </c>
      <c r="C119" s="129" t="s">
        <v>138</v>
      </c>
      <c r="D119" s="22" t="s">
        <v>68</v>
      </c>
      <c r="E119" s="22" t="s">
        <v>71</v>
      </c>
      <c r="F119" s="34" t="s">
        <v>98</v>
      </c>
      <c r="G119" s="130">
        <v>10</v>
      </c>
      <c r="H119" s="35" t="s">
        <v>354</v>
      </c>
      <c r="I119" s="37" t="s">
        <v>359</v>
      </c>
    </row>
    <row r="120" spans="1:9" ht="81" customHeight="1">
      <c r="A120" s="22" t="s">
        <v>101</v>
      </c>
      <c r="B120" s="129" t="s">
        <v>138</v>
      </c>
      <c r="C120" s="129" t="s">
        <v>138</v>
      </c>
      <c r="D120" s="36" t="s">
        <v>99</v>
      </c>
      <c r="E120" s="37" t="s">
        <v>100</v>
      </c>
      <c r="F120" s="34" t="s">
        <v>98</v>
      </c>
      <c r="G120" s="130">
        <v>10</v>
      </c>
      <c r="H120" s="35" t="s">
        <v>356</v>
      </c>
      <c r="I120" s="37" t="s">
        <v>355</v>
      </c>
    </row>
    <row r="121" spans="1:9" ht="15">
      <c r="A121" s="102"/>
      <c r="B121" s="31"/>
      <c r="C121" s="31"/>
      <c r="D121" s="102"/>
      <c r="E121" s="102"/>
      <c r="F121" s="118" t="s">
        <v>10</v>
      </c>
      <c r="G121" s="117">
        <f>SUM(G119:G120)</f>
        <v>20</v>
      </c>
      <c r="H121" s="1"/>
      <c r="I121" s="102"/>
    </row>
    <row r="122" spans="1:9" ht="15">
      <c r="A122" s="1"/>
      <c r="B122" s="1"/>
      <c r="C122" s="92"/>
      <c r="D122" s="1"/>
      <c r="E122" s="1"/>
      <c r="F122" s="1"/>
      <c r="G122" s="1"/>
      <c r="H122" s="1"/>
      <c r="I122" s="1"/>
    </row>
    <row r="123" spans="1:9" ht="18.75">
      <c r="F123" s="6" t="s">
        <v>10</v>
      </c>
      <c r="G123" s="7">
        <f>G48+G63+G68+G115+G121+G104+G110+G98+G93+G88+G78+G73</f>
        <v>8901.5</v>
      </c>
    </row>
  </sheetData>
  <mergeCells count="16">
    <mergeCell ref="A65:I65"/>
    <mergeCell ref="A1:I1"/>
    <mergeCell ref="A2:I2"/>
    <mergeCell ref="A3:I3"/>
    <mergeCell ref="A4:I4"/>
    <mergeCell ref="A50:I50"/>
    <mergeCell ref="A100:I100"/>
    <mergeCell ref="A106:I106"/>
    <mergeCell ref="A112:I112"/>
    <mergeCell ref="A117:I117"/>
    <mergeCell ref="A70:I70"/>
    <mergeCell ref="A75:I75"/>
    <mergeCell ref="A80:I80"/>
    <mergeCell ref="D89:I89"/>
    <mergeCell ref="A90:I90"/>
    <mergeCell ref="A95:I95"/>
  </mergeCells>
  <printOptions horizontalCentered="1"/>
  <pageMargins left="0.7" right="0.7" top="0.75" bottom="0.75" header="0.3" footer="0.3"/>
  <pageSetup paperSize="120" scale="85" orientation="landscape" r:id="rId1"/>
  <ignoredErrors>
    <ignoredError sqref="H6:H47 H7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Lourdes Casis Alvarado</dc:creator>
  <cp:lastModifiedBy>Manolo</cp:lastModifiedBy>
  <cp:lastPrinted>2025-02-14T16:29:45Z</cp:lastPrinted>
  <dcterms:created xsi:type="dcterms:W3CDTF">2024-08-02T15:43:01Z</dcterms:created>
  <dcterms:modified xsi:type="dcterms:W3CDTF">2025-02-14T16:30:16Z</dcterms:modified>
</cp:coreProperties>
</file>