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Abril\"/>
    </mc:Choice>
  </mc:AlternateContent>
  <bookViews>
    <workbookView xWindow="0" yWindow="0" windowWidth="21630" windowHeight="9765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K12" i="1"/>
  <c r="J12" i="1"/>
  <c r="I12" i="1"/>
  <c r="H12" i="1"/>
  <c r="G12" i="1"/>
  <c r="F12" i="1"/>
  <c r="L8" i="1"/>
  <c r="L9" i="1"/>
  <c r="L10" i="1"/>
  <c r="L11" i="1"/>
  <c r="L7" i="1"/>
  <c r="L12" i="1" l="1"/>
</calcChain>
</file>

<file path=xl/sharedStrings.xml><?xml version="1.0" encoding="utf-8"?>
<sst xmlns="http://schemas.openxmlformats.org/spreadsheetml/2006/main" count="49" uniqueCount="42">
  <si>
    <t>INFORMACIÓN GENERAL DEL PROYECTO</t>
  </si>
  <si>
    <t>INFORMACIÓN PRESUPUESTARIA</t>
  </si>
  <si>
    <t>Cód.. Entidad</t>
  </si>
  <si>
    <t>Partida Presupuestaria</t>
  </si>
  <si>
    <t>SINIP</t>
  </si>
  <si>
    <t>Nombre del Proyecto</t>
  </si>
  <si>
    <t>Provincia</t>
  </si>
  <si>
    <t>Observaciones referente al avance físico</t>
  </si>
  <si>
    <t>151</t>
  </si>
  <si>
    <t>151.1.1.01.01</t>
  </si>
  <si>
    <t>00013437.000</t>
  </si>
  <si>
    <t>Equipamiento Equipo de Apoyo</t>
  </si>
  <si>
    <t>Nacional</t>
  </si>
  <si>
    <t>151.1.1.01.02</t>
  </si>
  <si>
    <t>00013352.000</t>
  </si>
  <si>
    <t>Equipamiento Equipo de Transporte</t>
  </si>
  <si>
    <t>151.1.1.01.03</t>
  </si>
  <si>
    <t>00019962.000</t>
  </si>
  <si>
    <t>Equipamiento Equipo Tecnologico</t>
  </si>
  <si>
    <t>Panamá</t>
  </si>
  <si>
    <t>151.1.2.01.00</t>
  </si>
  <si>
    <t>00019452.000</t>
  </si>
  <si>
    <t>Construcción de Estaciones</t>
  </si>
  <si>
    <t>151.1.2.02.00</t>
  </si>
  <si>
    <t>00019949.000</t>
  </si>
  <si>
    <t>Rehabilitacion de Cuarteles</t>
  </si>
  <si>
    <t>Ley
2025</t>
  </si>
  <si>
    <t>Modificado 2025</t>
  </si>
  <si>
    <r>
      <t xml:space="preserve">Ejecutado </t>
    </r>
    <r>
      <rPr>
        <sz val="10"/>
        <color theme="0"/>
        <rFont val="Arial Narrow"/>
        <family val="2"/>
      </rPr>
      <t>2025</t>
    </r>
  </si>
  <si>
    <t>Bloqueado 2025</t>
  </si>
  <si>
    <t>Comprometido 2025</t>
  </si>
  <si>
    <t>% Ejecución (sobre Ejecutado)</t>
  </si>
  <si>
    <t>Asignación      a la fecha</t>
  </si>
  <si>
    <t>BENEMÉRITO CUERPO DE BOMBEROS DE LA REPÚBLICA DE PANAMÁ</t>
  </si>
  <si>
    <t>Pagado 2025</t>
  </si>
  <si>
    <t>Total</t>
  </si>
  <si>
    <t>Estación de Ocú B/35,658.23, Estación Santa María B/.43,590.70, Estación La  Arena B/.30,050.29 de la Z.R. Herrera, Estación Fabio Bravo, Z.R. Bocas del Toro B/.84,997.95, Estación Santos Alfredo Matos Z.R. Panamá Oeste B/.8,350.00</t>
  </si>
  <si>
    <t>1 Camión volquete B/.53,811.11, 1 Bus de 17 pasajeros B/.51,151.35, 16 pick up B/.605,280.16, 1 Remolque (bote inflable) B/.2,782.00, 1 Pick Up B/.78,671.75, 2 Micro bus B/.109,542.75, 2 Tanquero B/.2,525,000.00, 6 PUMPER cabina customs (abono 10%) B/.760,299.99, 5 PUMPER cabina comercial 4x4 (abono 10%) B/.500,000.00, 7 Mini PUMPER 4x4 (abono 10%) B/.623,000.00</t>
  </si>
  <si>
    <t>SEGUIMIENTO DE PROYECTOS DE INVERSIÓN AL 30/04/2025</t>
  </si>
  <si>
    <t>Mantenimientos de equipos B/.18,148.04. Calzados B/.78,061.64, Prendas de vestir B/.32931, Lubricantes B/.231.00, Productos químicos B/.1,057,740.63 Material Eléctrico B/.1,498.00, Herramientas e instrumentos B/.434,410.00, Artículos de seguridad B/.1,771.40, Productos varios B/.377812.00, Materiales y útiles médicos B/.17,461.00, Respuestos B/.529,038.00, Maquinaria y equipos varios B/.947.8700.00, Equipo educaional B/.133,149.00, Equipo médico y de laboratorio B/.113,977.00, Mobiliario B/.23,221,.</t>
  </si>
  <si>
    <t>Servicios comerciales B/.3,274.20, Equipo de computación B/.99,349.05, Maquinaria y Equipo de comunicación B/.170,545.00</t>
  </si>
  <si>
    <t>Construcción de la Estación Bredio Borrero en Guarare, Z.R. Los Santos Saldo pendiente B/.445,425.49, construcción de drenaje de agua pluvial en Sabanita, Z.R. Colón B/.8,560.00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</si>
</sst>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(* #,##0.0_);_(* \(#,##0.0\);_(* &quot;-&quot;??_);_(@_)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"/>
      <family val="2"/>
    </font>
    <font>
      <b/>
      <sz val="10"/>
      <color rgb="FFFFFFFF"/>
      <name val="Arial Narrow"/>
      <family val="2"/>
    </font>
    <font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6" fillId="0" borderId="0"/>
    <xf numFmtId="0" fontId="8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49" fontId="5" fillId="2" borderId="4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0" fontId="6" fillId="0" borderId="7" xfId="2" applyBorder="1" applyAlignment="1">
      <alignment horizontal="center" vertical="center"/>
    </xf>
    <xf numFmtId="49" fontId="6" fillId="0" borderId="7" xfId="2" applyNumberFormat="1" applyBorder="1" applyAlignment="1">
      <alignment horizontal="center" vertical="center"/>
    </xf>
    <xf numFmtId="3" fontId="6" fillId="0" borderId="7" xfId="2" applyNumberFormat="1" applyBorder="1" applyAlignment="1">
      <alignment horizontal="center" vertical="center"/>
    </xf>
    <xf numFmtId="166" fontId="7" fillId="6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 wrapText="1"/>
    </xf>
    <xf numFmtId="0" fontId="4" fillId="0" borderId="0" xfId="0" applyFont="1" applyAlignment="1"/>
    <xf numFmtId="165" fontId="5" fillId="5" borderId="8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9" fontId="13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2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59532</xdr:rowOff>
    </xdr:from>
    <xdr:to>
      <xdr:col>1</xdr:col>
      <xdr:colOff>323168</xdr:colOff>
      <xdr:row>2</xdr:row>
      <xdr:rowOff>107155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D7D88A-9078-455A-A68B-1F8D99BD82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9563" y="762001"/>
          <a:ext cx="642936" cy="64293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5" zoomScale="70" zoomScaleNormal="70" workbookViewId="0">
      <selection activeCell="N7" sqref="N7:N11"/>
    </sheetView>
  </sheetViews>
  <sheetFormatPr baseColWidth="10" defaultColWidth="11" defaultRowHeight="15"/>
  <cols>
    <col min="1" max="1" width="9.5703125" bestFit="1" customWidth="1"/>
    <col min="2" max="2" width="18.140625" customWidth="1"/>
    <col min="3" max="3" width="12.140625" customWidth="1"/>
    <col min="4" max="4" width="29.5703125" customWidth="1"/>
    <col min="5" max="5" width="11.7109375" bestFit="1" customWidth="1"/>
    <col min="6" max="6" width="12.42578125" bestFit="1" customWidth="1"/>
    <col min="7" max="7" width="13.5703125" bestFit="1" customWidth="1"/>
    <col min="8" max="8" width="13.140625" bestFit="1" customWidth="1"/>
    <col min="9" max="9" width="13" bestFit="1" customWidth="1"/>
    <col min="10" max="10" width="12" customWidth="1"/>
    <col min="11" max="11" width="11.85546875" customWidth="1"/>
    <col min="12" max="12" width="14" bestFit="1" customWidth="1"/>
    <col min="13" max="13" width="9.5703125" customWidth="1"/>
    <col min="14" max="14" width="52.42578125" customWidth="1"/>
  </cols>
  <sheetData>
    <row r="1" spans="1:14" ht="23.25">
      <c r="A1" s="14"/>
      <c r="B1" s="14"/>
      <c r="C1" s="21" t="s">
        <v>33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3.25">
      <c r="A2" s="14"/>
      <c r="B2" s="14"/>
      <c r="C2" s="21" t="s">
        <v>38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75" thickBot="1">
      <c r="B3" s="1"/>
    </row>
    <row r="4" spans="1:14" ht="15.75" thickBot="1">
      <c r="A4" s="22" t="s">
        <v>0</v>
      </c>
      <c r="B4" s="22"/>
      <c r="C4" s="22"/>
      <c r="D4" s="22"/>
      <c r="E4" s="22"/>
      <c r="F4" s="23" t="s">
        <v>1</v>
      </c>
      <c r="G4" s="24"/>
      <c r="H4" s="24"/>
      <c r="I4" s="24"/>
      <c r="J4" s="24"/>
      <c r="K4" s="24"/>
      <c r="L4" s="24"/>
      <c r="M4" s="25"/>
      <c r="N4" s="15"/>
    </row>
    <row r="5" spans="1:14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8.25">
      <c r="A6" s="4" t="s">
        <v>2</v>
      </c>
      <c r="B6" s="5" t="s">
        <v>3</v>
      </c>
      <c r="C6" s="6" t="s">
        <v>4</v>
      </c>
      <c r="D6" s="6" t="s">
        <v>5</v>
      </c>
      <c r="E6" s="6" t="s">
        <v>6</v>
      </c>
      <c r="F6" s="7" t="s">
        <v>26</v>
      </c>
      <c r="G6" s="7" t="s">
        <v>27</v>
      </c>
      <c r="H6" s="13" t="s">
        <v>32</v>
      </c>
      <c r="I6" s="7" t="s">
        <v>29</v>
      </c>
      <c r="J6" s="7" t="s">
        <v>30</v>
      </c>
      <c r="K6" s="13" t="s">
        <v>28</v>
      </c>
      <c r="L6" s="7" t="s">
        <v>31</v>
      </c>
      <c r="M6" s="13" t="s">
        <v>34</v>
      </c>
      <c r="N6" s="11" t="s">
        <v>7</v>
      </c>
    </row>
    <row r="7" spans="1:14" ht="171.75" customHeight="1">
      <c r="A7" s="8" t="s">
        <v>8</v>
      </c>
      <c r="B7" s="9" t="s">
        <v>9</v>
      </c>
      <c r="C7" s="8" t="s">
        <v>10</v>
      </c>
      <c r="D7" s="9" t="s">
        <v>11</v>
      </c>
      <c r="E7" s="8" t="s">
        <v>12</v>
      </c>
      <c r="F7" s="10">
        <v>8136050</v>
      </c>
      <c r="G7" s="10">
        <v>8818250</v>
      </c>
      <c r="H7" s="10">
        <v>8035350</v>
      </c>
      <c r="I7" s="10">
        <v>5534393</v>
      </c>
      <c r="J7" s="10">
        <v>1049153</v>
      </c>
      <c r="K7" s="10">
        <v>334339</v>
      </c>
      <c r="L7" s="12">
        <f>K7/H7</f>
        <v>4.1608517363898277E-2</v>
      </c>
      <c r="M7" s="10">
        <v>177853</v>
      </c>
      <c r="N7" s="20" t="s">
        <v>39</v>
      </c>
    </row>
    <row r="8" spans="1:14" ht="124.5" customHeight="1">
      <c r="A8" s="8" t="s">
        <v>8</v>
      </c>
      <c r="B8" s="9" t="s">
        <v>13</v>
      </c>
      <c r="C8" s="8" t="s">
        <v>14</v>
      </c>
      <c r="D8" s="9" t="s">
        <v>15</v>
      </c>
      <c r="E8" s="8" t="s">
        <v>12</v>
      </c>
      <c r="F8" s="10">
        <v>6415100</v>
      </c>
      <c r="G8" s="10">
        <v>6291500</v>
      </c>
      <c r="H8" s="10">
        <v>6291500</v>
      </c>
      <c r="I8" s="10">
        <v>5332275</v>
      </c>
      <c r="J8" s="10">
        <v>295958.96000000002</v>
      </c>
      <c r="K8" s="10">
        <v>242148</v>
      </c>
      <c r="L8" s="12">
        <f>K8/H8</f>
        <v>3.8488118890566636E-2</v>
      </c>
      <c r="M8" s="10">
        <v>2782</v>
      </c>
      <c r="N8" s="26" t="s">
        <v>37</v>
      </c>
    </row>
    <row r="9" spans="1:14" ht="50.25" customHeight="1">
      <c r="A9" s="8" t="s">
        <v>8</v>
      </c>
      <c r="B9" s="9" t="s">
        <v>16</v>
      </c>
      <c r="C9" s="8" t="s">
        <v>17</v>
      </c>
      <c r="D9" s="9" t="s">
        <v>18</v>
      </c>
      <c r="E9" s="8" t="s">
        <v>19</v>
      </c>
      <c r="F9" s="10">
        <v>2740646</v>
      </c>
      <c r="G9" s="10">
        <v>2555746</v>
      </c>
      <c r="H9" s="10">
        <v>1317414</v>
      </c>
      <c r="I9" s="10">
        <v>275268</v>
      </c>
      <c r="J9" s="10">
        <v>52850.400000000001</v>
      </c>
      <c r="K9" s="10">
        <v>31541</v>
      </c>
      <c r="L9" s="12">
        <f>K9/H9</f>
        <v>2.3941600742059824E-2</v>
      </c>
      <c r="M9" s="10">
        <v>0</v>
      </c>
      <c r="N9" s="27" t="s">
        <v>40</v>
      </c>
    </row>
    <row r="10" spans="1:14" ht="63" customHeight="1">
      <c r="A10" s="8" t="s">
        <v>8</v>
      </c>
      <c r="B10" s="9" t="s">
        <v>20</v>
      </c>
      <c r="C10" s="8" t="s">
        <v>21</v>
      </c>
      <c r="D10" s="9" t="s">
        <v>22</v>
      </c>
      <c r="E10" s="8" t="s">
        <v>12</v>
      </c>
      <c r="F10" s="10">
        <v>1200000</v>
      </c>
      <c r="G10" s="10">
        <v>919600</v>
      </c>
      <c r="H10" s="10">
        <v>579600</v>
      </c>
      <c r="I10" s="10">
        <v>453985.49</v>
      </c>
      <c r="J10" s="10">
        <v>8560</v>
      </c>
      <c r="K10" s="10">
        <v>8560</v>
      </c>
      <c r="L10" s="12">
        <f>K10/H10</f>
        <v>1.4768806073153899E-2</v>
      </c>
      <c r="M10" s="10">
        <v>0</v>
      </c>
      <c r="N10" s="27" t="s">
        <v>41</v>
      </c>
    </row>
    <row r="11" spans="1:14" ht="82.5" customHeight="1">
      <c r="A11" s="8" t="s">
        <v>8</v>
      </c>
      <c r="B11" s="9" t="s">
        <v>23</v>
      </c>
      <c r="C11" s="8" t="s">
        <v>24</v>
      </c>
      <c r="D11" s="9" t="s">
        <v>25</v>
      </c>
      <c r="E11" s="8" t="s">
        <v>12</v>
      </c>
      <c r="F11" s="10">
        <v>2035000</v>
      </c>
      <c r="G11" s="10">
        <v>2035000</v>
      </c>
      <c r="H11" s="10">
        <v>1017500</v>
      </c>
      <c r="I11" s="10">
        <v>718436</v>
      </c>
      <c r="J11" s="10">
        <v>8350</v>
      </c>
      <c r="K11" s="10">
        <v>8350</v>
      </c>
      <c r="L11" s="12">
        <f>K11/H11</f>
        <v>8.2063882063882071E-3</v>
      </c>
      <c r="M11" s="10">
        <v>8350</v>
      </c>
      <c r="N11" s="28" t="s">
        <v>36</v>
      </c>
    </row>
    <row r="12" spans="1:14" s="16" customFormat="1" ht="31.5" customHeight="1">
      <c r="E12" s="17" t="s">
        <v>35</v>
      </c>
      <c r="F12" s="18">
        <f t="shared" ref="F12:K12" si="0">SUM(F7:F11)</f>
        <v>20526796</v>
      </c>
      <c r="G12" s="18">
        <f t="shared" si="0"/>
        <v>20620096</v>
      </c>
      <c r="H12" s="18">
        <f t="shared" si="0"/>
        <v>17241364</v>
      </c>
      <c r="I12" s="18">
        <f t="shared" si="0"/>
        <v>12314357.49</v>
      </c>
      <c r="J12" s="18">
        <f t="shared" si="0"/>
        <v>1414872.3599999999</v>
      </c>
      <c r="K12" s="18">
        <f t="shared" si="0"/>
        <v>624938</v>
      </c>
      <c r="L12" s="19">
        <f t="shared" ref="L12" si="1">K12/H12</f>
        <v>3.6246436186835332E-2</v>
      </c>
      <c r="M12" s="18">
        <f>SUM(M7:M11)</f>
        <v>188985</v>
      </c>
    </row>
  </sheetData>
  <mergeCells count="4">
    <mergeCell ref="C1:N1"/>
    <mergeCell ref="C2:N2"/>
    <mergeCell ref="A4:E4"/>
    <mergeCell ref="F4:M4"/>
  </mergeCells>
  <printOptions horizontalCentered="1"/>
  <pageMargins left="0.196850393700787" right="0.196850393700787" top="0.74803149606299202" bottom="0.74803149606299202" header="0.31496062992126" footer="0.31496062992126"/>
  <pageSetup paperSize="120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Manolo</cp:lastModifiedBy>
  <cp:lastPrinted>2025-05-07T15:07:58Z</cp:lastPrinted>
  <dcterms:created xsi:type="dcterms:W3CDTF">2024-08-12T13:42:00Z</dcterms:created>
  <dcterms:modified xsi:type="dcterms:W3CDTF">2025-05-07T15:08:47Z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7920F9C3BD6E403FB68D5A07CB2667B3_13</vt:lpwstr>
  </property>
  <property fmtid="{D5CDD505-2E9C-101B-9397-08002B2CF9AE}" pid="3" name="KSOProductBuildVer">
    <vt:lpwstr>3082-12.2.0.19805</vt:lpwstr>
  </property>
</Properties>
</file>