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5\Mayo\Viat\"/>
    </mc:Choice>
  </mc:AlternateContent>
  <bookViews>
    <workbookView xWindow="0" yWindow="0" windowWidth="21630" windowHeight="9750"/>
  </bookViews>
  <sheets>
    <sheet name="MAYO 202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3" i="1" l="1"/>
  <c r="G96" i="1" l="1"/>
  <c r="G78" i="1"/>
  <c r="G58" i="1"/>
  <c r="G42" i="1"/>
  <c r="G29" i="1"/>
  <c r="G138" i="1" l="1"/>
  <c r="G117" i="1"/>
  <c r="G108" i="1"/>
  <c r="G83" i="1" l="1"/>
  <c r="G68" i="1" l="1"/>
  <c r="G63" i="1"/>
  <c r="G140" i="1" l="1"/>
  <c r="I143" i="1" s="1"/>
</calcChain>
</file>

<file path=xl/sharedStrings.xml><?xml version="1.0" encoding="utf-8"?>
<sst xmlns="http://schemas.openxmlformats.org/spreadsheetml/2006/main" count="697" uniqueCount="379">
  <si>
    <t>BENEMÉRITO CUERPO DE BOMBEROS DE LA REPÚBLICA DE PANAMÁ</t>
  </si>
  <si>
    <t>ZONA REGIONAL DE PANAMÁ</t>
  </si>
  <si>
    <t>DEPARTAMENTO DE TESORERIA - DETALLES DE VIATICOS AL INTERIOR DEL PAIS PAGADOS A TRAVÉS DE CAJA MENUDA</t>
  </si>
  <si>
    <t>CÉDULA</t>
  </si>
  <si>
    <t>F. SALIDA</t>
  </si>
  <si>
    <t>F. DE REGRESO</t>
  </si>
  <si>
    <t xml:space="preserve"> NOMBRE</t>
  </si>
  <si>
    <t>APELLIDO</t>
  </si>
  <si>
    <t>DESTINO</t>
  </si>
  <si>
    <t>VALOR</t>
  </si>
  <si>
    <t>N° DE VIÁTICO</t>
  </si>
  <si>
    <t>PARTICIPACION</t>
  </si>
  <si>
    <t>Vergara</t>
  </si>
  <si>
    <t>Panamá</t>
  </si>
  <si>
    <t>Sánchez</t>
  </si>
  <si>
    <t>TOTAL</t>
  </si>
  <si>
    <t>DEPARTAMENTO DE TESORERIA-DETALLES DE VIATICOS AL INTERIOR DEL PAIS PAGADOS A TRAVES DE CHEQUE</t>
  </si>
  <si>
    <t>Z.R. CHIRIQUI</t>
  </si>
  <si>
    <t xml:space="preserve">ZONA REGIONAL DE CHIRIQUÍ </t>
  </si>
  <si>
    <t>ZONA REGIONAL PANAMÁ</t>
  </si>
  <si>
    <t>ZONA REGIONAL HERRERA</t>
  </si>
  <si>
    <t xml:space="preserve">ZONA REGIONAL DE BOCAS DEL TORO </t>
  </si>
  <si>
    <t xml:space="preserve">ZONA REGIONAL COLÓN </t>
  </si>
  <si>
    <t>Para el mes de enero  no se  realizó ningún pago de viático</t>
  </si>
  <si>
    <t>ZONA REGIONAL BUGABA</t>
  </si>
  <si>
    <t>PARTICIPACIÓN</t>
  </si>
  <si>
    <t>ZONA REGIONAL PANAMA OESTE</t>
  </si>
  <si>
    <t>Villarreal</t>
  </si>
  <si>
    <t>6-701-23</t>
  </si>
  <si>
    <t>Barrera</t>
  </si>
  <si>
    <t xml:space="preserve">ZONA REGIONAL DE LOS SANTOS </t>
  </si>
  <si>
    <t>7-701-631</t>
  </si>
  <si>
    <t>Vega</t>
  </si>
  <si>
    <t>ZONA REGIONAL DE COCLE</t>
  </si>
  <si>
    <t>8-854-600</t>
  </si>
  <si>
    <t>David</t>
  </si>
  <si>
    <t>Bernal</t>
  </si>
  <si>
    <t>ZONA REGIONAL VERAGUAS</t>
  </si>
  <si>
    <t>Provincia de Panamà</t>
  </si>
  <si>
    <t>ZONA REGIONAL PANAMA ESTE</t>
  </si>
  <si>
    <t xml:space="preserve">Jorge </t>
  </si>
  <si>
    <t>Z.R. BUGABA</t>
  </si>
  <si>
    <t>023-2025</t>
  </si>
  <si>
    <t>024-2025</t>
  </si>
  <si>
    <t>025-2025</t>
  </si>
  <si>
    <t>026-2025</t>
  </si>
  <si>
    <t>4-718-1774</t>
  </si>
  <si>
    <t>1-712-352</t>
  </si>
  <si>
    <t>Joaquin</t>
  </si>
  <si>
    <t>Eduardo</t>
  </si>
  <si>
    <t>Acosta</t>
  </si>
  <si>
    <t>9-731-201</t>
  </si>
  <si>
    <t>Chiriquí</t>
  </si>
  <si>
    <t>31/03/2025</t>
  </si>
  <si>
    <t>Los Santos</t>
  </si>
  <si>
    <t>8-733-2424</t>
  </si>
  <si>
    <t>27/04/2025</t>
  </si>
  <si>
    <t>JORGE</t>
  </si>
  <si>
    <t>MORGAN</t>
  </si>
  <si>
    <t>BURKER</t>
  </si>
  <si>
    <t>02/04/2025</t>
  </si>
  <si>
    <t>029-2025</t>
  </si>
  <si>
    <t>KENNETH</t>
  </si>
  <si>
    <t>MARTÍNEZ</t>
  </si>
  <si>
    <t>4-773-853</t>
  </si>
  <si>
    <t>14/04/2025</t>
  </si>
  <si>
    <t>031-2025</t>
  </si>
  <si>
    <t>030-2025</t>
  </si>
  <si>
    <t>LEZCANO</t>
  </si>
  <si>
    <t>7-702-1884</t>
  </si>
  <si>
    <t>09/04/2025</t>
  </si>
  <si>
    <t>Aizprua</t>
  </si>
  <si>
    <t>6-705-1360</t>
  </si>
  <si>
    <t>Fuentes</t>
  </si>
  <si>
    <t>8-807-821</t>
  </si>
  <si>
    <t>Marco</t>
  </si>
  <si>
    <t>28/04/2025</t>
  </si>
  <si>
    <t>INFORME MENSUAL DE VIÁTICOS DEL MES DE MAYO 2025</t>
  </si>
  <si>
    <t xml:space="preserve">Esteban </t>
  </si>
  <si>
    <t>Pérez</t>
  </si>
  <si>
    <t>8-865-123</t>
  </si>
  <si>
    <t>Chitré</t>
  </si>
  <si>
    <t xml:space="preserve">Desayuno, almuerzo y cena misión oficial gira para inspección en la ZR de Chitré  el 20/03/2025  </t>
  </si>
  <si>
    <t>20/03/2025</t>
  </si>
  <si>
    <t>David y Bugaba</t>
  </si>
  <si>
    <t>Desayuno, almuerzo y cena misión oficial realizada en las ZR de David y Bugaba del 02/04/2025  al  04/04/2025</t>
  </si>
  <si>
    <t>04/04/2025</t>
  </si>
  <si>
    <t>Hugo</t>
  </si>
  <si>
    <t>De Gracia</t>
  </si>
  <si>
    <t>8-862-1508</t>
  </si>
  <si>
    <t>Panamá-Taboga</t>
  </si>
  <si>
    <t>Desayuno misión oficial en la Est. De Taboga ZR de Panamá del 07/04/2025 al 13/04/2025</t>
  </si>
  <si>
    <t>07/04/2025</t>
  </si>
  <si>
    <t>13/04/2025</t>
  </si>
  <si>
    <t xml:space="preserve">Hugo </t>
  </si>
  <si>
    <t>Desayuno misión oficial en la Est. De Taboga ZR de Panamá del 28/04/2025  al  04/05/2025</t>
  </si>
  <si>
    <t>04/05/2025</t>
  </si>
  <si>
    <t xml:space="preserve">Katherine </t>
  </si>
  <si>
    <t>Abrego</t>
  </si>
  <si>
    <t>1-721-820</t>
  </si>
  <si>
    <t xml:space="preserve">Panamá  </t>
  </si>
  <si>
    <t>Desayuno, almuerzo, cena y hospedaje misión oficial citación por conmemoración de la tragedia de El Polvorín en la ZR de Panamá del 04/05/2025 al 06/05/2025</t>
  </si>
  <si>
    <t>06/05/2025</t>
  </si>
  <si>
    <t xml:space="preserve">Janet </t>
  </si>
  <si>
    <t xml:space="preserve">Carrera </t>
  </si>
  <si>
    <t>8-718-376</t>
  </si>
  <si>
    <t xml:space="preserve">Desayuno, almuerzo y cena misión oficial gira para inspección en la ZR de Chitré el 20/03/2025  </t>
  </si>
  <si>
    <t xml:space="preserve">Nadia Vanessa </t>
  </si>
  <si>
    <t>Samudio</t>
  </si>
  <si>
    <t xml:space="preserve">Jean Jesús </t>
  </si>
  <si>
    <t>Daley Rose</t>
  </si>
  <si>
    <t>8-729-2490</t>
  </si>
  <si>
    <t xml:space="preserve">Jaime </t>
  </si>
  <si>
    <t>Ruíz</t>
  </si>
  <si>
    <t>7-97-38</t>
  </si>
  <si>
    <t>Desayuno, almuerzo, cena y hospedaje para asistir a citación de Junta Disciplinaria en la ZR de Panamá del 05/05/2025 al 07/05/2025</t>
  </si>
  <si>
    <t>05/05/2025</t>
  </si>
  <si>
    <t>07/05/2025</t>
  </si>
  <si>
    <t>Cortés</t>
  </si>
  <si>
    <t>4-825-1635</t>
  </si>
  <si>
    <t>Desayuno- misión oficial en la Est. De Taboga ZR de Panamá del 14/04/2025 al 20/04/2025</t>
  </si>
  <si>
    <t>20/04/2025</t>
  </si>
  <si>
    <t>Humberto</t>
  </si>
  <si>
    <t>De León</t>
  </si>
  <si>
    <t>8-769-415</t>
  </si>
  <si>
    <t>Desayuno- misión oficial en la Est. De Taboga ZR de Panamá del 21/04/2025 al 27/04/2025</t>
  </si>
  <si>
    <t xml:space="preserve">Ezequiel </t>
  </si>
  <si>
    <t>González</t>
  </si>
  <si>
    <t>8-777-881</t>
  </si>
  <si>
    <t>21/04/2025</t>
  </si>
  <si>
    <t xml:space="preserve">Blas </t>
  </si>
  <si>
    <t>Velásquez</t>
  </si>
  <si>
    <t>9-53-782</t>
  </si>
  <si>
    <t>Desayuno, almuerzo, cena y hospedaje misión oficial participar en Comisión Verificadora de Irregularidades en la ZR de Bugaba del 08/05/2025 al 11/05/2025</t>
  </si>
  <si>
    <t>08/05/2025</t>
  </si>
  <si>
    <t>11/05/2025</t>
  </si>
  <si>
    <t xml:space="preserve">Ernesto </t>
  </si>
  <si>
    <t>Concepción</t>
  </si>
  <si>
    <t>8-769-1063</t>
  </si>
  <si>
    <t>Desayuno- misión oficial en la Est. De Taboga ZR de Panamá del 07/04/2025 al 13/04/2025</t>
  </si>
  <si>
    <t>Desayuno- misión oficial en la Est. De Taboga ZR de Panamá del 05/05/2025 al 11/05/2025</t>
  </si>
  <si>
    <t>Desayuno- misión oficial en la estación de Taboga ZR de Panamá del 19/05/2025 al 25/05/2025</t>
  </si>
  <si>
    <t>19/05/2025</t>
  </si>
  <si>
    <t>25/05/2025</t>
  </si>
  <si>
    <t xml:space="preserve">Vladimir </t>
  </si>
  <si>
    <t>8-403-745</t>
  </si>
  <si>
    <t>Panamá Este</t>
  </si>
  <si>
    <t>Almuerzo- misión oficial avalúo de bateríasinservibles en la ZR de Panama Este el 09/04/2025</t>
  </si>
  <si>
    <t>Desayuno, almuerzo, cena y hospedaje misión oficial reunión de Junta Disciplinaria en la ZR de Panamá del 14/05/2025 al 16/05/2025</t>
  </si>
  <si>
    <t>14/05/2025</t>
  </si>
  <si>
    <t>16/05/2025</t>
  </si>
  <si>
    <t>Desayuno- misión oficial en la Est. De Taboga ZR de Panamá del 12/05/2025 al   18/05/2025</t>
  </si>
  <si>
    <t>12/05/2025</t>
  </si>
  <si>
    <t>18/05/2025</t>
  </si>
  <si>
    <t xml:space="preserve">Alexander </t>
  </si>
  <si>
    <t>8-750-463</t>
  </si>
  <si>
    <t>Desayuno- misión oficial en la Est. De Taboga ZR de Panamá del 31/03/2025 al  06/04/2025</t>
  </si>
  <si>
    <t>06/04/2025</t>
  </si>
  <si>
    <t>Desayuno- misión oficial en la Est. De Taboga ZR de Panamá del 14/04/2025 al  20/04/2025</t>
  </si>
  <si>
    <t>1404/2025</t>
  </si>
  <si>
    <t>Desayuno- misión oficial en la Est. De Taboga ZR de Panamá del 12/05/2025 al  18/05/2025</t>
  </si>
  <si>
    <t>ANGELINA</t>
  </si>
  <si>
    <t>NAJERA</t>
  </si>
  <si>
    <t>8-235-2535</t>
  </si>
  <si>
    <t>REUNION EN EL MUNICIPIO DE DOLEGA.</t>
  </si>
  <si>
    <t>DA-026-25</t>
  </si>
  <si>
    <t>CARRERA</t>
  </si>
  <si>
    <t>4-126-1207</t>
  </si>
  <si>
    <t>Z.R. PANAMA</t>
  </si>
  <si>
    <t>ASISTIR A CITACION PARA PARTICIPAR DE LA CONMEMORACION  DEL 5 DE MAYO, EN HONOR A LOS 111 AÑOS DE LA TRAGEDIA DEL POLVORIN.</t>
  </si>
  <si>
    <t>COM-033-25</t>
  </si>
  <si>
    <t>JAIME</t>
  </si>
  <si>
    <t>RUIZ</t>
  </si>
  <si>
    <t xml:space="preserve">PARTICIPAR EN COMISION VERIFICADORA POR IRREGULARIDADES EN LA Z.R. BUGABA ( PUERTO ARMUELLES ). </t>
  </si>
  <si>
    <t>DG-098-25</t>
  </si>
  <si>
    <t>MANUEL</t>
  </si>
  <si>
    <t>BENNETT</t>
  </si>
  <si>
    <t>8-271-809</t>
  </si>
  <si>
    <t>DG-099-25</t>
  </si>
  <si>
    <t xml:space="preserve">MAYCOL </t>
  </si>
  <si>
    <t>REALIZAR TOMA DE DECLARACIONES DE EXPEDIENTES DISCIPLINARIOS .</t>
  </si>
  <si>
    <t>ODAI-004-25</t>
  </si>
  <si>
    <t>MAX</t>
  </si>
  <si>
    <t>PADILLA</t>
  </si>
  <si>
    <t>SANTIAGO - CHILE</t>
  </si>
  <si>
    <t>PARTICIPAR EN LA TERCERA REUNION DEL GRUPO DE TRABAJO DE LA RED DE OFICIALES DE PRIMERA LINEA PARA LA REGION DE AMERICA LATINA.</t>
  </si>
  <si>
    <t>OCTAI-004-25</t>
  </si>
  <si>
    <t>EDGAR</t>
  </si>
  <si>
    <t>SILVERA</t>
  </si>
  <si>
    <t>4-118-649</t>
  </si>
  <si>
    <t>OCTAI-005-25</t>
  </si>
  <si>
    <t>SALOMON</t>
  </si>
  <si>
    <t>TEJADA</t>
  </si>
  <si>
    <t>8-772-2317</t>
  </si>
  <si>
    <t>ESTADOS UNIDOS  VALPARAISO</t>
  </si>
  <si>
    <t>PARTICIPAR EN EL CURSO MANEJO DE FLUJO DE AGUA PARA EL DESEMPEÑO EN LA EMERGENCIA.</t>
  </si>
  <si>
    <t>OCTAI-018-25</t>
  </si>
  <si>
    <t>DAIZILA</t>
  </si>
  <si>
    <t>CEBALLOS</t>
  </si>
  <si>
    <t>3-731-688</t>
  </si>
  <si>
    <t>OCTAI-019-25</t>
  </si>
  <si>
    <t>EDWIN</t>
  </si>
  <si>
    <t>NAVARRO</t>
  </si>
  <si>
    <t>4-719-688</t>
  </si>
  <si>
    <t xml:space="preserve">Reembolso de pago de viático por viaje a la Zona Regional Panamá a retirar insumos, en atención a Nota/DO-EXBURE/ZRCHI-124. </t>
  </si>
  <si>
    <t>02/05/2025</t>
  </si>
  <si>
    <t>036-2025</t>
  </si>
  <si>
    <t>HAROLD</t>
  </si>
  <si>
    <t>CASTILLO</t>
  </si>
  <si>
    <t>4-703-1760</t>
  </si>
  <si>
    <t>ZONA REGIONAL COCLÉ</t>
  </si>
  <si>
    <t>Pago de viático en atención a Nota/DO-EXBURE/ZRCHI-128 en la que participará en reunión en la Zona Regional Coclé, como representante del equipos de Sófbol de la Zona Regional Chiriquí.</t>
  </si>
  <si>
    <t>9/05/2025</t>
  </si>
  <si>
    <t>039-2025</t>
  </si>
  <si>
    <t>ALVIS</t>
  </si>
  <si>
    <t>MONTENEGRO</t>
  </si>
  <si>
    <t>4-724-1754</t>
  </si>
  <si>
    <t>040-2025</t>
  </si>
  <si>
    <t>JOSÉ</t>
  </si>
  <si>
    <t>ROSS</t>
  </si>
  <si>
    <t>4-704-925</t>
  </si>
  <si>
    <t>Pago de viático como conductor en atención a Nota/DO-EXBURE/ZRCHI-128 en la que participará en reunión en la Zona Regional Coclé, como representante del equipos de Sófbol de la Zona Regional Chiriquí.</t>
  </si>
  <si>
    <t>041-2025</t>
  </si>
  <si>
    <t xml:space="preserve">JUAN ELOY </t>
  </si>
  <si>
    <t>CEDEÑO</t>
  </si>
  <si>
    <t>4-738-1535</t>
  </si>
  <si>
    <t>Pago de viático en atención a Nota/DO-EXBURE/ZRCHI-130 en la que se indica que fué seleccionado por la Organización para la Prohibición de Armas Químicas (OPAQ) para participar en el Ciclo Regional de Capacitación sobre Asistencia y Protección a los Estados Parte de América Latina y el Caribe, de manera presencial en Asunción, Paraguay.</t>
  </si>
  <si>
    <t>042-2025</t>
  </si>
  <si>
    <t>Pago de viático como conductor para trasladar hacia la Ciudad de Panamá al Subteniente Juan Eloy Cedeño, quien fué seleccionado por la Organización para la Prohibición de Armas Químicas (OPAQ) para participar en el Ciclo Regional de Capacitación sobre Asistencia y Protección a los Estados Parte de América Latina y el Caribe, de manera presencial en Asunción, Paraguay del 17 al 24 de mayo de 2025. Nota/DO-EXBURE/ZRCHI-130</t>
  </si>
  <si>
    <t>043-2025</t>
  </si>
  <si>
    <t xml:space="preserve">Pago de viáticos como conductor del Coronel Gonzalo Chan, Subdirector General como misión oficial en atención a Nota BCBRP-SDG-0015-25 </t>
  </si>
  <si>
    <t>044-2025</t>
  </si>
  <si>
    <t>Pago de viático como conductor en misión: Traslado de personal que atenderá citación de la Dirección Administrativa para capacitación el día 29 mayo de 2025, en la ciudad de Panamá. Circular No. 019-DA-BCBRP-2025</t>
  </si>
  <si>
    <t>045-2025</t>
  </si>
  <si>
    <t>JUAN</t>
  </si>
  <si>
    <t>HERNÁNDEZ</t>
  </si>
  <si>
    <t>4-769-427</t>
  </si>
  <si>
    <t>ZONA  REGIONAL PANAMÁ</t>
  </si>
  <si>
    <t>Pago de viático en atención a Nota SAMER-ZRCH//068-2025 en la que participará como aspirante a instructor en Curso de Operador de Vehículo de Emergencias Médicas, en las instalaciones del Servicio de Protección Institucional (SPI), ciudad de Panamá.</t>
  </si>
  <si>
    <t>046-2025</t>
  </si>
  <si>
    <t>JULIO</t>
  </si>
  <si>
    <t>4-763-2169</t>
  </si>
  <si>
    <t>047-2025</t>
  </si>
  <si>
    <t>Reembolso de pago de viático en atención a Nota/DO-EXBURE/ZRCHI-147 en la que se indica el retorno a la Zona Regional Chiriquí, luego de participar en el Ciclo Regional de Capacitación sobre Asistencia y Protección a los Estados Parte de América Latina y el Caribe, de manera presencial en Asunción, Paraguay.</t>
  </si>
  <si>
    <t>048-2025</t>
  </si>
  <si>
    <t xml:space="preserve">LUIS </t>
  </si>
  <si>
    <t>ROCHA</t>
  </si>
  <si>
    <t>1-718-1470</t>
  </si>
  <si>
    <t>Reembolso de pago de viático como conductor en atención a Nota/DO-EXBURE/ZRCHI-147 en la que se indica el retorno a la Zona Regional Chiriquí del Subteniente Juan Eloy Cedeño, luego de participar en el Ciclo Regional de Capacitación sobre Asistencia y Protección a los Estados Parte de América Latina y el Caribe, de manera presencial en Asunción, Paraguay.</t>
  </si>
  <si>
    <t>049-2025</t>
  </si>
  <si>
    <t>Para el mes de  mayo  no se  realizó ningún pago de viático</t>
  </si>
  <si>
    <t>Maribel</t>
  </si>
  <si>
    <t>Arenal</t>
  </si>
  <si>
    <t>4-801-2341</t>
  </si>
  <si>
    <t>Pago de viático para viajar a Panamá a llevar la ambulancia N° 1011 a  la TriStar para ser reparada el día 12 d mayo de 2025.  Nota ZRB-BCBRP-184-2025</t>
  </si>
  <si>
    <t>13/05/2025</t>
  </si>
  <si>
    <t>23-2025</t>
  </si>
  <si>
    <t>José Miguel</t>
  </si>
  <si>
    <t>Miranda</t>
  </si>
  <si>
    <t>4-754-1299</t>
  </si>
  <si>
    <t>24-2025</t>
  </si>
  <si>
    <t>Nery Javier</t>
  </si>
  <si>
    <t>Saldaña</t>
  </si>
  <si>
    <t>4-112-390</t>
  </si>
  <si>
    <t>Pago de viático para viajar  a Panamá a buscar el bus 939 que estaba en reparación.  Nota ZRB-BCBRP-195-2025</t>
  </si>
  <si>
    <t>24/05/2025</t>
  </si>
  <si>
    <t>25-2025</t>
  </si>
  <si>
    <t>Juan De Dios</t>
  </si>
  <si>
    <t>4-155-1307</t>
  </si>
  <si>
    <t>26-2025</t>
  </si>
  <si>
    <t>Nodier</t>
  </si>
  <si>
    <t>Caballero</t>
  </si>
  <si>
    <t>4-761-640</t>
  </si>
  <si>
    <t>Pago de viático para viajar a Panamá a participar del curso para candidatos a instructores en el Curso de Operador de Vehículos de Emergencias Médicas solicitado por el servicio de Protección Presidencial como acuerdo entre el Minsa y la Dirección Nacional de Samer y la Academia de Formación de Bomberos del BCBRP notas: SAMER N° 114-2025;  Memorando N° 63-2025; SPI/PEPDOC-N° 0356-25.</t>
  </si>
  <si>
    <t>26/05/2025</t>
  </si>
  <si>
    <t>27/05/2025</t>
  </si>
  <si>
    <t>27-2025</t>
  </si>
  <si>
    <t>Ovidio</t>
  </si>
  <si>
    <t>Silvera</t>
  </si>
  <si>
    <t>4-762-2384</t>
  </si>
  <si>
    <t>28-2025</t>
  </si>
  <si>
    <t>RASHIRA</t>
  </si>
  <si>
    <t>8-511-291</t>
  </si>
  <si>
    <t>PANAMÁ OESTE</t>
  </si>
  <si>
    <t>DISTRIBUCIION DE PRODUCTOS ALIMENTICIOS( EN LA NUEVE ESTACIONES LOCALES ZONA REGIONAL DE PANAMA OESTE) EN UN HORARIO DE 11;00 A.M. A 4: 00 P.M</t>
  </si>
  <si>
    <t xml:space="preserve">Roger </t>
  </si>
  <si>
    <t>Barrios</t>
  </si>
  <si>
    <t>7-708-488</t>
  </si>
  <si>
    <t>Misión oficial a participar de actualización de las normas NFPA 70, según informe general-001-2025</t>
  </si>
  <si>
    <t>Misión oficial a retirar utiles de aseo y de oficina y tazas de onomástico según memorando 022-2025</t>
  </si>
  <si>
    <t>Misión oficial a retirar insignias para uniformes y buscar bus. Según memorando 023-2025</t>
  </si>
  <si>
    <t>Misión oficial como conductor a llevar a la capitán Rosario Pinilla según memorando 024-2025</t>
  </si>
  <si>
    <t>Misión oficial para llevar el bus que se encontraba en la zona, según memorando 025-2025</t>
  </si>
  <si>
    <t>Hermenegildo</t>
  </si>
  <si>
    <t>6-72-996</t>
  </si>
  <si>
    <t>Misión oficial como conductor del carro 387 a llevar planos al Ricardo Arango según memorando 014-2025</t>
  </si>
  <si>
    <t>Garrido</t>
  </si>
  <si>
    <t>6-704-1565</t>
  </si>
  <si>
    <t>Misión oficial como conductor del carro 866 a llevar el bus 965 según memorando N°25-2025</t>
  </si>
  <si>
    <t>Misión oficial por ir a las oficianas de asuntos internos a brindar declaraciones en el Ricardo Arango según memorando 23-2025</t>
  </si>
  <si>
    <t>Omar</t>
  </si>
  <si>
    <t>Lay</t>
  </si>
  <si>
    <t>2-102-2302</t>
  </si>
  <si>
    <t>Ruiz</t>
  </si>
  <si>
    <t>Pago de Viatico de cena hospedaje, para participar del evento en conmemoración del 5 de mayo, en honor a los 111 años de la tragedia del Polvorín, el día 5 de mayo de 2025.</t>
  </si>
  <si>
    <t>022-2025</t>
  </si>
  <si>
    <t>Ricaurter</t>
  </si>
  <si>
    <t>Pago de viatico de desayuno, almuerzo y cena como chofer de la unidad 930, para viajar a la zona Regional Panamá, el día 14 de mayo de los corrientes, para retirar Logística, para la Zona Regional Los santos, Memorando BCBRP-ZRLS-C1-20/2025.</t>
  </si>
  <si>
    <t xml:space="preserve">Alex </t>
  </si>
  <si>
    <t>Pago de viatico de desayuno, almuerzo y cena, para viajar a la Zona Regional Panamá, el día 14 de mayo de los corrientes, para retirar logística para la zona Regional Los Santos-Memorando BCBRP-ZRLS-C1-21-2025.</t>
  </si>
  <si>
    <t>Panama</t>
  </si>
  <si>
    <t>Pago viatico de desayuno, almuerzo y cena, fue asignado como chofer de la unidad No. 836, para viajar a la Zona regional de Panamá, el día   16 de mayo de los corrientes, para comprar sensores y Switch, para la reparación  de la transmisión del carro No 314, (vehículo  de Extinción) para la zona regional Los Santos. Memorando BCBRP-C1-022-2025.</t>
  </si>
  <si>
    <t xml:space="preserve">Eduardo </t>
  </si>
  <si>
    <t>Salinas</t>
  </si>
  <si>
    <t>7-709-1056</t>
  </si>
  <si>
    <t>Pago de viáticos de desayuno, almuerzo y cena, fue asignado como chofer de la Unidad No. 779 (tipo Pickup), para viajar al cuartel Ricardo Arango de la  Zona Regional de Panamá, para entrega de planos en el departamento de DIB¡NASEPI y encomienda en la oficina  de Archivos, Memorando BCBRP-C1-023-2025.</t>
  </si>
  <si>
    <t>22/05/2025</t>
  </si>
  <si>
    <t>Pago de vitico de desayuno, almuerzo, cena y hospedaje, fue solicitado para realizar trabajos en la transmisión, de la unidad No. 314, vehículo de extinción, Marca Rosenbauer, modelo Pumper Unit de transmisión automática, ya que el mismo está presentando fallas-Nota No. BCBRP-ZRLS-066-ADMON-2025.</t>
  </si>
  <si>
    <t>21/05/2025</t>
  </si>
  <si>
    <t>027-2025</t>
  </si>
  <si>
    <t xml:space="preserve">Diana </t>
  </si>
  <si>
    <t>Rodriguez</t>
  </si>
  <si>
    <t>6-718-120</t>
  </si>
  <si>
    <t>Pago de viatico de desayuno, almuerzo y cena, fue asignado para viajar a la Zona Regional de Panamá, en el Curso de operaciones de Vehículos de emergencias Médicas, dictado por el Servicio de Protección Presidencial (departamento de Urgencias Médicas SPI), el día 26 de mayo de los corrientes en horario de 8:00 a.m. a 5:00 p.m., Memorando BCBRP-C1-024-2025.</t>
  </si>
  <si>
    <t>028-2025</t>
  </si>
  <si>
    <t>Pago de Viatico desayuno y almuerzo, fue asignado como chofer de la unidad 836, para viajar a la ciudad de Panamá el día 27 de nayo de los corrientes para la compra de una bomba de gasolina para la reparación del Four Wheel (725), de la Estación de Tonosi para la Zona Regional Los Santos-Memorando BCBRP-C1-025-2025.</t>
  </si>
  <si>
    <t>Viático (almuerzo) llevar documentos y retirar hacia la Estación I° Ricardo Arango, ciudad de Panamá el día 2 de mayo de 2025 en transporte oficial.</t>
  </si>
  <si>
    <t>017-25</t>
  </si>
  <si>
    <t>Viático (almuerzo) llevar documentos y retirar hacia la Estación I° Ricardo Arango ciudad de Panamá, ave Cuba y al Depósito Nacional de los Bomberos en Albrook en la ciudad de Panamá a retirar materiales de aseo el día 8 de mayo de 2025 en transporte oficial.</t>
  </si>
  <si>
    <t>018-25</t>
  </si>
  <si>
    <t>Viático (almuerzo) llevar documentos y retirar hacia la Estación I° Ricardo Arango, el día 23 de mayo de 2025 en transporte oficial.</t>
  </si>
  <si>
    <t>23/05/2025</t>
  </si>
  <si>
    <t>019-25</t>
  </si>
  <si>
    <t>Viático (almuerzo) para llevar documentos y retirar hacia la Estación I° Ricardo Arango, ave Cuba en la ciudad de Panamá el día miércoles 28 de mayo de 2025 en transporte oficial.</t>
  </si>
  <si>
    <t>28/05/2025</t>
  </si>
  <si>
    <t>020-25</t>
  </si>
  <si>
    <t>2-714-504</t>
  </si>
  <si>
    <t>Viático (cena 28-05-2025, cena y transporte 29-05-2025) para participar en el Seminario Uso y Manejo de los Fondos de la Caja Menuda en las Entidades Públicas - Quinta Versión a realizarse en el Hotel Soloy by Faranda Express (avenida Perú) ciudad de Panamá viaje en transporte oficial de ida el día 28 de mayo de 2025.</t>
  </si>
  <si>
    <t>023-25</t>
  </si>
  <si>
    <t>Meyer</t>
  </si>
  <si>
    <t>Rodrìguez</t>
  </si>
  <si>
    <t>9-123-1465</t>
  </si>
  <si>
    <t>Viàtico por viajar a la Ciudad de Panamà, el 05 de mayo de 2025,  a participar del evento conmemorativo del 05 de mayo, en honor a los 111 años  de la Tragedia del Polvorìn.</t>
  </si>
  <si>
    <t>Rodrigo</t>
  </si>
  <si>
    <t>9-722-802</t>
  </si>
  <si>
    <t>Viàtico por viajar a la Ciudad de Panamà, el 05 de mayo de 2025,  a trasladar al Mayor Meyer Rodriguez a la Estaciòn Nº1 Ricardo Arango, para  su participaciòn del evento conmemorativo del 05 de mayo, en honor a los 111 años  de la Tragedia del Polvorìn.</t>
  </si>
  <si>
    <t>50/05/2025</t>
  </si>
  <si>
    <t xml:space="preserve">Freiduglier </t>
  </si>
  <si>
    <t>Gutièrrez</t>
  </si>
  <si>
    <t>9-707-964</t>
  </si>
  <si>
    <t>Viàtico para viajar a la Ciudad de Panamà, el  14 de mayo de 2025, a llevar 25 catres en la estaciòn de Clayton, buscar artìculos de limpieza en Alamcèn ubicado en Albrook, y en la Estaciòn Nº1 Ricardo Arango a llevar unidad motriz y dos carreteles, adicional, entregar y retirar documentaciòn de esta ZR, en el departamento de Archivos.</t>
  </si>
  <si>
    <t>Alaìn</t>
  </si>
  <si>
    <t>9-754-2357</t>
  </si>
  <si>
    <t>Viàtico para viajar a la Ciudad de Panamà, el  14 de mayo de 2025, a trasladar al Mayor Freiduglier Gutièrrez a realizar misiones en  la estaciòn de Clayton, en el Almacèn del BCBRP ubicado en Albrook, y en la Estaciòn Nº1 Ricardo Arango.</t>
  </si>
  <si>
    <t xml:space="preserve">Elisenia </t>
  </si>
  <si>
    <t>Gonzàlez</t>
  </si>
  <si>
    <t>9-193-341</t>
  </si>
  <si>
    <t>Viàtico para viajar a la Ciudad de Panamà, el  16 de mayo de 2025, a llevar y retirar planos de esta Zona Regional de Veraguas en Ventanilla Unica.</t>
  </si>
  <si>
    <t>Viàtico para viajar a la Ciudad de Panamà, el  21 de mayo de 2025, a trasladar al Mayor Meyer Rodrìguez y a la Administradora Ingrid Garrido  a realizar diligencia en la Oficina de Asuntos Internos de la Estaciòn Nº1 Ricardo Arango.</t>
  </si>
  <si>
    <t>032-2025</t>
  </si>
  <si>
    <t>Viàtico por viajar a la Ciudad de Panamà, el 21 de mayo de 2025,  a la la Oficina de Asuntos Internos de la Estaciòn Nº1 Ricardo Arango a participar en calidad de testigo de una diligencia de investigaciòn disciplinaria interna.</t>
  </si>
  <si>
    <t>033-2025</t>
  </si>
  <si>
    <t>Ingrid</t>
  </si>
  <si>
    <t>9-714-411</t>
  </si>
  <si>
    <t>034-2025</t>
  </si>
  <si>
    <t>Adonis</t>
  </si>
  <si>
    <t>6-713-205</t>
  </si>
  <si>
    <t>Viàtico para viajar a la Ciudad de Panamà, el  26 de mayo de 2025, para participar como candidato a instructor en el Curso de Operador de vehìculo de Emergencias Mèdicas, solicitado por el Servicio de Protecciòn Presidencial (Dpto. Urgencias Mèdicas del SPI), como acuerdo entre el MINSA, SAMER y la Academia de Formaciòn de Bomberos.</t>
  </si>
  <si>
    <t>035-2025</t>
  </si>
  <si>
    <t>Karem</t>
  </si>
  <si>
    <t>Viàtico para viajar a la Ciudad de Panamà, el dìa 28 de mayo de 2025, a retirar plamos revisados y llevar planos para revisiòn elèctrica al Departamento de Ventanilla Ùnica.</t>
  </si>
  <si>
    <t>Viàtico para viajar a la Ciudad de Panamà, el 28 de mayo de 2025, para participar del Seminario Uso y Manejo de los Fondos de  las Cajas Menudas en las Entidades Pùblicas - Quinta Versiòn, que se llevarà a cabo el jueves 29 de mayo de 8:00 am a 4:00 pm., y el  viernes 30 de mayo a participar de reuniòn presencial donde se abordaràn temas de  interès institucional.</t>
  </si>
  <si>
    <t>037-2025</t>
  </si>
  <si>
    <t>Chen</t>
  </si>
  <si>
    <t>9-102-936</t>
  </si>
  <si>
    <t>038-2025</t>
  </si>
  <si>
    <t>VIA-ZRPO-003</t>
  </si>
  <si>
    <t>BEYRA</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</si>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</sst>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5">
    <font>
      <sz val="11"/>
      <color theme="1"/>
      <name val="Calibri"/>
      <family val="2"/>
      <scheme val="minor"/>
    </font>
    <font>
      <sz val="11"/>
      <color theme="1"/>
      <name val="Calibri"/>
      <family val="2"/>
      <scheme val="minor"/>
    </font>
    <font>
      <sz val="11"/>
      <color rgb="FF9C6500"/>
      <name val="Calibri"/>
      <family val="2"/>
      <scheme val="minor"/>
    </font>
    <font>
      <sz val="10"/>
      <name val="Arial"/>
      <family val="2"/>
    </font>
    <font>
      <sz val="10"/>
      <color rgb="FF000000"/>
      <name val="Arial1"/>
    </font>
    <font>
      <b/>
      <sz val="14"/>
      <color theme="0"/>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
      <b/>
      <sz val="16"/>
      <color theme="0"/>
      <name val="Calibri"/>
      <family val="2"/>
      <scheme val="minor"/>
    </font>
    <font>
      <sz val="12"/>
      <name val="Arial"/>
      <family val="2"/>
    </font>
  </fonts>
  <fills count="9">
    <fill>
      <patternFill patternType="none"/>
    </fill>
    <fill>
      <patternFill patternType="gray125"/>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0"/>
        <bgColor rgb="FFFFFFFF"/>
      </patternFill>
    </fill>
    <fill>
      <patternFill patternType="solid">
        <fgColor rgb="FFFFFFFF"/>
        <bgColor rgb="FF000000"/>
      </patternFill>
    </fill>
    <fill>
      <patternFill patternType="solid">
        <fgColor rgb="FFC00000"/>
        <bgColor indexed="64"/>
      </patternFill>
    </fill>
    <fill>
      <patternFill patternType="solid">
        <fgColor theme="8" tint="-0.499984740745262"/>
        <bgColor indexed="64"/>
      </patternFill>
    </fill>
  </fills>
  <borders count="24">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
    <xf numFmtId="0" fontId="0" fillId="0" borderId="0"/>
    <xf numFmtId="0" fontId="3" fillId="0" borderId="0"/>
    <xf numFmtId="0" fontId="1" fillId="0" borderId="0"/>
    <xf numFmtId="49" fontId="3" fillId="0" borderId="0"/>
    <xf numFmtId="0" fontId="4" fillId="0" borderId="0" applyNumberFormat="0" applyBorder="0" applyProtection="0"/>
    <xf numFmtId="49" fontId="3" fillId="0" borderId="0"/>
    <xf numFmtId="0" fontId="2" fillId="2" borderId="0" applyNumberFormat="0" applyBorder="0" applyAlignment="0" applyProtection="0"/>
  </cellStyleXfs>
  <cellXfs count="113">
    <xf numFmtId="0" fontId="0" fillId="0" borderId="0" xfId="0"/>
    <xf numFmtId="0" fontId="7" fillId="0" borderId="0" xfId="0" applyFont="1" applyAlignment="1">
      <alignment horizontal="center" vertical="center"/>
    </xf>
    <xf numFmtId="0" fontId="6" fillId="4" borderId="4" xfId="0"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6" xfId="0"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4" fontId="7" fillId="0" borderId="2" xfId="0" applyNumberFormat="1" applyFont="1" applyBorder="1" applyAlignment="1">
      <alignment horizontal="center" vertical="center"/>
    </xf>
    <xf numFmtId="0" fontId="10" fillId="0" borderId="2" xfId="1" applyFont="1" applyBorder="1" applyAlignment="1">
      <alignment horizontal="center" vertical="center" wrapText="1"/>
    </xf>
    <xf numFmtId="14" fontId="7" fillId="0" borderId="0" xfId="0" applyNumberFormat="1" applyFont="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wrapText="1"/>
    </xf>
    <xf numFmtId="0" fontId="6" fillId="4" borderId="2" xfId="0" applyFont="1" applyFill="1" applyBorder="1" applyAlignment="1">
      <alignment horizontal="center" vertical="center"/>
    </xf>
    <xf numFmtId="14" fontId="6" fillId="4" borderId="2" xfId="0" applyNumberFormat="1" applyFont="1" applyFill="1" applyBorder="1" applyAlignment="1">
      <alignment horizontal="center" vertical="center"/>
    </xf>
    <xf numFmtId="4" fontId="6"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7" fillId="4" borderId="2" xfId="0" applyFont="1" applyFill="1" applyBorder="1" applyAlignment="1" applyProtection="1">
      <alignment horizontal="center" vertical="center"/>
      <protection locked="0"/>
    </xf>
    <xf numFmtId="14" fontId="7" fillId="4" borderId="2" xfId="0" applyNumberFormat="1" applyFont="1" applyFill="1" applyBorder="1" applyAlignment="1" applyProtection="1">
      <alignment horizontal="center" vertical="center"/>
      <protection locked="0"/>
    </xf>
    <xf numFmtId="14" fontId="12" fillId="0" borderId="2" xfId="3" applyNumberFormat="1" applyFont="1" applyBorder="1" applyAlignment="1">
      <alignment horizontal="center" vertical="center"/>
    </xf>
    <xf numFmtId="2" fontId="12" fillId="4" borderId="2" xfId="0" applyNumberFormat="1" applyFont="1" applyFill="1" applyBorder="1" applyAlignment="1">
      <alignment horizontal="center" vertical="center"/>
    </xf>
    <xf numFmtId="2" fontId="11" fillId="4" borderId="2" xfId="0" applyNumberFormat="1" applyFont="1" applyFill="1" applyBorder="1" applyAlignment="1">
      <alignment horizontal="center" vertical="center"/>
    </xf>
    <xf numFmtId="4" fontId="6" fillId="0" borderId="2" xfId="0" applyNumberFormat="1" applyFont="1" applyBorder="1" applyAlignment="1">
      <alignment horizontal="center" vertical="center"/>
    </xf>
    <xf numFmtId="0" fontId="9" fillId="5" borderId="2" xfId="4" applyFont="1" applyFill="1" applyBorder="1" applyAlignment="1">
      <alignment horizontal="center" vertical="center" wrapText="1"/>
    </xf>
    <xf numFmtId="0" fontId="7" fillId="4" borderId="0" xfId="0" applyFont="1" applyFill="1" applyBorder="1" applyAlignment="1" applyProtection="1">
      <alignment horizontal="center" vertical="center"/>
      <protection locked="0"/>
    </xf>
    <xf numFmtId="14" fontId="7" fillId="4" borderId="0" xfId="0" applyNumberFormat="1" applyFont="1" applyFill="1" applyBorder="1" applyAlignment="1" applyProtection="1">
      <alignment horizontal="center" vertical="center"/>
      <protection locked="0"/>
    </xf>
    <xf numFmtId="14" fontId="12" fillId="0" borderId="0" xfId="3" applyNumberFormat="1" applyFont="1" applyBorder="1" applyAlignment="1">
      <alignment horizontal="center" vertical="center"/>
    </xf>
    <xf numFmtId="2" fontId="12" fillId="4" borderId="0" xfId="0" applyNumberFormat="1" applyFont="1" applyFill="1" applyBorder="1" applyAlignment="1">
      <alignment horizontal="center" vertical="center"/>
    </xf>
    <xf numFmtId="2" fontId="11" fillId="4" borderId="0" xfId="0" applyNumberFormat="1" applyFont="1" applyFill="1" applyBorder="1" applyAlignment="1">
      <alignment horizontal="center" vertical="center"/>
    </xf>
    <xf numFmtId="4" fontId="6" fillId="0" borderId="0" xfId="0" applyNumberFormat="1" applyFont="1" applyBorder="1" applyAlignment="1">
      <alignment horizontal="center" vertical="center"/>
    </xf>
    <xf numFmtId="0" fontId="9" fillId="5" borderId="0" xfId="4" applyFont="1" applyFill="1" applyBorder="1" applyAlignment="1">
      <alignment horizontal="center" vertical="center" wrapText="1"/>
    </xf>
    <xf numFmtId="0" fontId="6" fillId="4" borderId="10" xfId="0" applyFont="1" applyFill="1" applyBorder="1" applyAlignment="1">
      <alignment horizontal="center" vertical="center"/>
    </xf>
    <xf numFmtId="14" fontId="6" fillId="4" borderId="10" xfId="0" applyNumberFormat="1" applyFont="1" applyFill="1" applyBorder="1" applyAlignment="1">
      <alignment horizontal="center" vertical="center"/>
    </xf>
    <xf numFmtId="4" fontId="6" fillId="4" borderId="10" xfId="0" applyNumberFormat="1" applyFont="1" applyFill="1" applyBorder="1" applyAlignment="1">
      <alignment horizontal="center" vertical="center"/>
    </xf>
    <xf numFmtId="0" fontId="6" fillId="0" borderId="10" xfId="0" applyFont="1" applyBorder="1" applyAlignment="1">
      <alignment horizontal="center" vertical="center"/>
    </xf>
    <xf numFmtId="4" fontId="11" fillId="6" borderId="2" xfId="0" applyNumberFormat="1" applyFont="1" applyFill="1" applyBorder="1" applyAlignment="1">
      <alignment horizontal="center" vertical="center" wrapText="1"/>
    </xf>
    <xf numFmtId="0" fontId="12" fillId="6" borderId="2" xfId="0" applyFont="1" applyFill="1" applyBorder="1" applyAlignment="1">
      <alignment horizontal="center" vertical="center" wrapText="1"/>
    </xf>
    <xf numFmtId="14" fontId="7" fillId="0" borderId="0" xfId="0" applyNumberFormat="1" applyFont="1" applyBorder="1" applyAlignment="1">
      <alignment horizontal="center" vertical="center"/>
    </xf>
    <xf numFmtId="0" fontId="12" fillId="6" borderId="0" xfId="0" applyFont="1" applyFill="1" applyBorder="1" applyAlignment="1">
      <alignment horizontal="center" vertical="center" wrapText="1"/>
    </xf>
    <xf numFmtId="4" fontId="12" fillId="6" borderId="0" xfId="0" applyNumberFormat="1" applyFont="1" applyFill="1" applyBorder="1" applyAlignment="1">
      <alignment horizontal="center" vertical="center" wrapText="1"/>
    </xf>
    <xf numFmtId="14" fontId="11" fillId="0" borderId="2" xfId="3" applyNumberFormat="1" applyFont="1" applyBorder="1" applyAlignment="1">
      <alignment horizontal="center" vertical="center"/>
    </xf>
    <xf numFmtId="49" fontId="11" fillId="0" borderId="2" xfId="3" applyFont="1" applyBorder="1" applyAlignment="1">
      <alignment horizontal="center" vertical="center"/>
    </xf>
    <xf numFmtId="4" fontId="11" fillId="0" borderId="2" xfId="3" applyNumberFormat="1" applyFont="1" applyBorder="1" applyAlignment="1">
      <alignment horizontal="center" vertical="center"/>
    </xf>
    <xf numFmtId="0" fontId="12" fillId="4" borderId="2" xfId="1" applyFont="1" applyFill="1" applyBorder="1" applyAlignment="1">
      <alignment horizontal="center" vertical="center"/>
    </xf>
    <xf numFmtId="14" fontId="1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xf>
    <xf numFmtId="4" fontId="12" fillId="4" borderId="2"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14" fontId="6" fillId="0" borderId="2" xfId="0" applyNumberFormat="1" applyFont="1" applyBorder="1" applyAlignment="1">
      <alignment horizontal="center"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0" fontId="7" fillId="0" borderId="10" xfId="0" applyFont="1" applyBorder="1" applyAlignment="1">
      <alignment horizontal="center" vertical="center"/>
    </xf>
    <xf numFmtId="2" fontId="11" fillId="4" borderId="7" xfId="0" applyNumberFormat="1" applyFont="1" applyFill="1" applyBorder="1" applyAlignment="1">
      <alignment horizontal="center" vertical="center"/>
    </xf>
    <xf numFmtId="4" fontId="6"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0" fontId="7" fillId="0" borderId="14" xfId="0" applyFont="1" applyBorder="1" applyAlignment="1">
      <alignment horizontal="center" vertical="center"/>
    </xf>
    <xf numFmtId="0" fontId="7" fillId="0" borderId="12" xfId="0" applyFont="1" applyBorder="1" applyAlignment="1">
      <alignment horizontal="center" vertical="center"/>
    </xf>
    <xf numFmtId="4" fontId="7" fillId="0" borderId="12" xfId="0" applyNumberFormat="1" applyFont="1" applyBorder="1" applyAlignment="1">
      <alignment horizontal="center" vertical="center"/>
    </xf>
    <xf numFmtId="0" fontId="6" fillId="0" borderId="12" xfId="0" applyFont="1" applyBorder="1" applyAlignment="1">
      <alignment horizontal="center" vertical="center" wrapText="1"/>
    </xf>
    <xf numFmtId="4" fontId="7"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Border="1" applyAlignment="1">
      <alignment horizontal="center" vertical="center"/>
    </xf>
    <xf numFmtId="14" fontId="6" fillId="0" borderId="0" xfId="0" applyNumberFormat="1" applyFont="1" applyBorder="1" applyAlignment="1">
      <alignment horizontal="center" vertical="center"/>
    </xf>
    <xf numFmtId="4" fontId="7" fillId="0" borderId="0" xfId="0" applyNumberFormat="1" applyFont="1" applyBorder="1" applyAlignment="1">
      <alignment horizontal="center" vertical="center"/>
    </xf>
    <xf numFmtId="0" fontId="6"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3" fillId="7" borderId="2" xfId="0" applyFont="1" applyFill="1" applyBorder="1" applyAlignment="1">
      <alignment horizontal="center" vertical="center"/>
    </xf>
    <xf numFmtId="4" fontId="13" fillId="7" borderId="3" xfId="0" applyNumberFormat="1" applyFont="1" applyFill="1" applyBorder="1" applyAlignment="1">
      <alignment horizontal="center" vertical="center"/>
    </xf>
    <xf numFmtId="4" fontId="7" fillId="0" borderId="2" xfId="0" applyNumberFormat="1" applyFont="1" applyBorder="1" applyAlignment="1">
      <alignment horizontal="right" vertical="center"/>
    </xf>
    <xf numFmtId="0" fontId="6" fillId="0" borderId="10" xfId="2" applyFont="1" applyBorder="1" applyAlignment="1">
      <alignment horizontal="center" vertical="center" wrapText="1"/>
    </xf>
    <xf numFmtId="49" fontId="11" fillId="0" borderId="5" xfId="3" applyFont="1" applyBorder="1" applyAlignment="1">
      <alignment horizontal="center" vertical="center"/>
    </xf>
    <xf numFmtId="4" fontId="11" fillId="0" borderId="5" xfId="3" applyNumberFormat="1" applyFont="1" applyBorder="1" applyAlignment="1">
      <alignment horizontal="center" vertical="center"/>
    </xf>
    <xf numFmtId="0" fontId="6" fillId="0" borderId="5" xfId="0" applyFont="1" applyBorder="1" applyAlignment="1">
      <alignment horizontal="center" vertical="center"/>
    </xf>
    <xf numFmtId="49" fontId="11" fillId="0" borderId="21" xfId="3" applyFont="1" applyBorder="1" applyAlignment="1">
      <alignment horizontal="center" vertical="center"/>
    </xf>
    <xf numFmtId="0" fontId="14" fillId="4" borderId="2" xfId="6" applyFont="1" applyFill="1" applyBorder="1" applyAlignment="1">
      <alignment horizontal="center" vertical="center" wrapText="1"/>
    </xf>
    <xf numFmtId="0" fontId="14" fillId="4" borderId="22" xfId="6" applyFont="1" applyFill="1" applyBorder="1" applyAlignment="1">
      <alignment horizontal="left" vertical="top" wrapText="1"/>
    </xf>
    <xf numFmtId="14" fontId="14" fillId="4" borderId="22" xfId="6" applyNumberFormat="1" applyFont="1" applyFill="1" applyBorder="1" applyAlignment="1">
      <alignment horizontal="center" vertical="center" wrapText="1"/>
    </xf>
    <xf numFmtId="2" fontId="14" fillId="4" borderId="2" xfId="6" applyNumberFormat="1" applyFont="1" applyFill="1" applyBorder="1" applyAlignment="1">
      <alignment horizontal="center" vertical="center" wrapText="1"/>
    </xf>
    <xf numFmtId="0" fontId="14" fillId="4" borderId="22" xfId="6" applyFont="1" applyFill="1" applyBorder="1" applyAlignment="1">
      <alignment horizontal="left" vertical="center" wrapText="1"/>
    </xf>
    <xf numFmtId="14" fontId="7" fillId="0" borderId="10" xfId="0" applyNumberFormat="1" applyFont="1" applyBorder="1" applyAlignment="1">
      <alignment horizontal="center" vertical="center"/>
    </xf>
    <xf numFmtId="4" fontId="7" fillId="0" borderId="10" xfId="0" applyNumberFormat="1" applyFont="1" applyBorder="1" applyAlignment="1">
      <alignment horizontal="right" vertical="center"/>
    </xf>
    <xf numFmtId="14" fontId="6" fillId="4"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3" xfId="0" applyFont="1" applyBorder="1" applyAlignment="1">
      <alignment horizontal="center" vertical="center"/>
    </xf>
    <xf numFmtId="4" fontId="11" fillId="0" borderId="2" xfId="0" applyNumberFormat="1" applyFont="1" applyBorder="1" applyAlignment="1">
      <alignment horizontal="center" vertical="center"/>
    </xf>
    <xf numFmtId="164" fontId="7" fillId="0" borderId="2" xfId="0" applyNumberFormat="1" applyFont="1" applyBorder="1" applyAlignment="1">
      <alignment horizontal="center" vertical="center"/>
    </xf>
    <xf numFmtId="0" fontId="8" fillId="8" borderId="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9"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0" xfId="0" applyFont="1" applyFill="1" applyBorder="1" applyAlignment="1">
      <alignment horizontal="center" vertical="center" wrapText="1"/>
    </xf>
    <xf numFmtId="0" fontId="5" fillId="8" borderId="15" xfId="0" applyFont="1" applyFill="1" applyBorder="1" applyAlignment="1">
      <alignment horizontal="center" vertical="center"/>
    </xf>
    <xf numFmtId="0" fontId="5" fillId="8" borderId="16"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13" xfId="0" applyFont="1" applyFill="1" applyBorder="1" applyAlignment="1">
      <alignment horizontal="center" vertical="center"/>
    </xf>
    <xf numFmtId="0" fontId="6" fillId="0" borderId="0" xfId="0" applyFont="1" applyAlignment="1">
      <alignment horizontal="center" vertical="center"/>
    </xf>
    <xf numFmtId="0" fontId="5" fillId="8" borderId="0" xfId="0" applyFont="1" applyFill="1" applyBorder="1" applyAlignment="1">
      <alignment horizontal="center" vertical="center"/>
    </xf>
    <xf numFmtId="49" fontId="8" fillId="8" borderId="0" xfId="5" applyFont="1" applyFill="1" applyBorder="1" applyAlignment="1">
      <alignment horizontal="center" vertical="center"/>
    </xf>
    <xf numFmtId="0" fontId="10" fillId="0" borderId="0" xfId="1" applyFont="1" applyBorder="1" applyAlignment="1">
      <alignment horizontal="center" vertical="center" wrapText="1"/>
    </xf>
    <xf numFmtId="4" fontId="7" fillId="0" borderId="0" xfId="0" applyNumberFormat="1" applyFont="1" applyBorder="1" applyAlignment="1">
      <alignment horizontal="right" vertical="center"/>
    </xf>
    <xf numFmtId="0" fontId="7" fillId="0" borderId="0" xfId="0" applyFont="1" applyBorder="1" applyAlignment="1">
      <alignment horizontal="center" vertical="center" wrapText="1"/>
    </xf>
    <xf numFmtId="0" fontId="8" fillId="8" borderId="7" xfId="0" applyFont="1" applyFill="1" applyBorder="1" applyAlignment="1">
      <alignment horizontal="center" vertical="center"/>
    </xf>
    <xf numFmtId="0" fontId="7" fillId="0" borderId="11" xfId="0" applyFont="1" applyBorder="1" applyAlignment="1">
      <alignment horizontal="center" vertical="center"/>
    </xf>
    <xf numFmtId="14" fontId="7" fillId="0" borderId="11" xfId="0" applyNumberFormat="1" applyFont="1" applyBorder="1" applyAlignment="1">
      <alignment horizontal="center" vertical="center"/>
    </xf>
    <xf numFmtId="0" fontId="6" fillId="0" borderId="11" xfId="2" applyFont="1" applyBorder="1" applyAlignment="1">
      <alignment horizontal="center" vertical="center" wrapText="1"/>
    </xf>
    <xf numFmtId="4" fontId="7" fillId="0" borderId="11" xfId="0" applyNumberFormat="1" applyFont="1" applyBorder="1" applyAlignment="1">
      <alignment horizontal="right" vertical="center"/>
    </xf>
    <xf numFmtId="0" fontId="7" fillId="0" borderId="11" xfId="0" applyFont="1" applyBorder="1" applyAlignment="1">
      <alignment horizontal="center" vertical="center" wrapText="1"/>
    </xf>
  </cellXfs>
  <cellStyles count="7">
    <cellStyle name="Neutral 2" xfId="6"/>
    <cellStyle name="Normal" xfId="0" builtinId="0"/>
    <cellStyle name="Normal 2" xfId="3"/>
    <cellStyle name="Normal 3" xfId="5"/>
    <cellStyle name="Normal 4" xfId="2"/>
    <cellStyle name="Normal 5" xfId="1"/>
    <cellStyle name="Normal 5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tabSelected="1" topLeftCell="A114" zoomScale="70" zoomScaleNormal="70" workbookViewId="0">
      <selection activeCell="M40" sqref="M40"/>
    </sheetView>
  </sheetViews>
  <sheetFormatPr baseColWidth="10" defaultRowHeight="15.75"/>
  <cols>
    <col min="1" max="1" width="12.85546875" style="1" customWidth="1"/>
    <col min="2" max="2" width="12.7109375" style="9" customWidth="1"/>
    <col min="3" max="3" width="15.42578125" style="9" bestFit="1" customWidth="1"/>
    <col min="4" max="5" width="19.85546875" style="1" customWidth="1"/>
    <col min="6" max="6" width="38.28515625" style="1" customWidth="1"/>
    <col min="7" max="7" width="13.85546875" style="58" customWidth="1"/>
    <col min="8" max="8" width="15.140625" style="1" customWidth="1"/>
    <col min="9" max="9" width="57.7109375" style="1" customWidth="1"/>
    <col min="10" max="16384" width="11.42578125" style="1"/>
  </cols>
  <sheetData>
    <row r="1" spans="1:9">
      <c r="A1" s="101" t="s">
        <v>0</v>
      </c>
      <c r="B1" s="101"/>
      <c r="C1" s="101"/>
      <c r="D1" s="101"/>
      <c r="E1" s="101"/>
      <c r="F1" s="101"/>
      <c r="G1" s="101"/>
      <c r="H1" s="101"/>
      <c r="I1" s="101"/>
    </row>
    <row r="2" spans="1:9">
      <c r="A2" s="101" t="s">
        <v>77</v>
      </c>
      <c r="B2" s="101"/>
      <c r="C2" s="101"/>
      <c r="D2" s="101"/>
      <c r="E2" s="101"/>
      <c r="F2" s="101"/>
      <c r="G2" s="101"/>
      <c r="H2" s="101"/>
      <c r="I2" s="101"/>
    </row>
    <row r="3" spans="1:9" ht="18.75">
      <c r="A3" s="102" t="s">
        <v>1</v>
      </c>
      <c r="B3" s="102"/>
      <c r="C3" s="102"/>
      <c r="D3" s="102"/>
      <c r="E3" s="102"/>
      <c r="F3" s="102"/>
      <c r="G3" s="102"/>
      <c r="H3" s="102"/>
      <c r="I3" s="102"/>
    </row>
    <row r="4" spans="1:9" ht="18.75">
      <c r="A4" s="102" t="s">
        <v>2</v>
      </c>
      <c r="B4" s="102"/>
      <c r="C4" s="102"/>
      <c r="D4" s="102"/>
      <c r="E4" s="102"/>
      <c r="F4" s="102"/>
      <c r="G4" s="102"/>
      <c r="H4" s="102"/>
      <c r="I4" s="102"/>
    </row>
    <row r="5" spans="1:9">
      <c r="A5" s="12" t="s">
        <v>3</v>
      </c>
      <c r="B5" s="13" t="s">
        <v>4</v>
      </c>
      <c r="C5" s="80" t="s">
        <v>5</v>
      </c>
      <c r="D5" s="12" t="s">
        <v>6</v>
      </c>
      <c r="E5" s="12" t="s">
        <v>7</v>
      </c>
      <c r="F5" s="12" t="s">
        <v>8</v>
      </c>
      <c r="G5" s="14" t="s">
        <v>9</v>
      </c>
      <c r="H5" s="15" t="s">
        <v>10</v>
      </c>
      <c r="I5" s="12" t="s">
        <v>11</v>
      </c>
    </row>
    <row r="6" spans="1:9" ht="31.5">
      <c r="A6" s="6" t="s">
        <v>80</v>
      </c>
      <c r="B6" s="5" t="s">
        <v>83</v>
      </c>
      <c r="C6" s="5" t="s">
        <v>83</v>
      </c>
      <c r="D6" s="6" t="s">
        <v>78</v>
      </c>
      <c r="E6" s="6" t="s">
        <v>79</v>
      </c>
      <c r="F6" s="6" t="s">
        <v>81</v>
      </c>
      <c r="G6" s="7">
        <v>16</v>
      </c>
      <c r="H6" s="81">
        <v>6394</v>
      </c>
      <c r="I6" s="11" t="s">
        <v>82</v>
      </c>
    </row>
    <row r="7" spans="1:9" ht="31.5">
      <c r="A7" s="6" t="s">
        <v>80</v>
      </c>
      <c r="B7" s="5" t="s">
        <v>60</v>
      </c>
      <c r="C7" s="5" t="s">
        <v>86</v>
      </c>
      <c r="D7" s="6" t="s">
        <v>78</v>
      </c>
      <c r="E7" s="6" t="s">
        <v>79</v>
      </c>
      <c r="F7" s="6" t="s">
        <v>84</v>
      </c>
      <c r="G7" s="7">
        <v>38</v>
      </c>
      <c r="H7" s="81">
        <v>6395</v>
      </c>
      <c r="I7" s="11" t="s">
        <v>85</v>
      </c>
    </row>
    <row r="8" spans="1:9" ht="31.5">
      <c r="A8" s="6" t="s">
        <v>89</v>
      </c>
      <c r="B8" s="5" t="s">
        <v>92</v>
      </c>
      <c r="C8" s="5" t="s">
        <v>93</v>
      </c>
      <c r="D8" s="6" t="s">
        <v>87</v>
      </c>
      <c r="E8" s="6" t="s">
        <v>88</v>
      </c>
      <c r="F8" s="6" t="s">
        <v>90</v>
      </c>
      <c r="G8" s="7">
        <v>17.5</v>
      </c>
      <c r="H8" s="81">
        <v>6396</v>
      </c>
      <c r="I8" s="11" t="s">
        <v>91</v>
      </c>
    </row>
    <row r="9" spans="1:9" ht="31.5">
      <c r="A9" s="6" t="s">
        <v>89</v>
      </c>
      <c r="B9" s="5" t="s">
        <v>76</v>
      </c>
      <c r="C9" s="5" t="s">
        <v>96</v>
      </c>
      <c r="D9" s="6" t="s">
        <v>94</v>
      </c>
      <c r="E9" s="6" t="s">
        <v>88</v>
      </c>
      <c r="F9" s="6" t="s">
        <v>90</v>
      </c>
      <c r="G9" s="7">
        <v>17.5</v>
      </c>
      <c r="H9" s="81">
        <v>6397</v>
      </c>
      <c r="I9" s="11" t="s">
        <v>95</v>
      </c>
    </row>
    <row r="10" spans="1:9" ht="47.25">
      <c r="A10" s="6" t="s">
        <v>99</v>
      </c>
      <c r="B10" s="5" t="s">
        <v>96</v>
      </c>
      <c r="C10" s="5" t="s">
        <v>102</v>
      </c>
      <c r="D10" s="6" t="s">
        <v>97</v>
      </c>
      <c r="E10" s="6" t="s">
        <v>98</v>
      </c>
      <c r="F10" s="6" t="s">
        <v>100</v>
      </c>
      <c r="G10" s="7">
        <v>212</v>
      </c>
      <c r="H10" s="81">
        <v>6398</v>
      </c>
      <c r="I10" s="11" t="s">
        <v>101</v>
      </c>
    </row>
    <row r="11" spans="1:9" ht="31.5">
      <c r="A11" s="6" t="s">
        <v>105</v>
      </c>
      <c r="B11" s="5" t="s">
        <v>83</v>
      </c>
      <c r="C11" s="5" t="s">
        <v>83</v>
      </c>
      <c r="D11" s="6" t="s">
        <v>103</v>
      </c>
      <c r="E11" s="6" t="s">
        <v>104</v>
      </c>
      <c r="F11" s="6" t="s">
        <v>81</v>
      </c>
      <c r="G11" s="7">
        <v>16</v>
      </c>
      <c r="H11" s="81">
        <v>6399</v>
      </c>
      <c r="I11" s="11" t="s">
        <v>106</v>
      </c>
    </row>
    <row r="12" spans="1:9" ht="31.5">
      <c r="A12" s="6" t="s">
        <v>105</v>
      </c>
      <c r="B12" s="5" t="s">
        <v>60</v>
      </c>
      <c r="C12" s="5" t="s">
        <v>86</v>
      </c>
      <c r="D12" s="6" t="s">
        <v>103</v>
      </c>
      <c r="E12" s="6" t="s">
        <v>104</v>
      </c>
      <c r="F12" s="6" t="s">
        <v>84</v>
      </c>
      <c r="G12" s="7">
        <v>38</v>
      </c>
      <c r="H12" s="81">
        <v>6400</v>
      </c>
      <c r="I12" s="11" t="s">
        <v>85</v>
      </c>
    </row>
    <row r="13" spans="1:9" ht="47.25">
      <c r="A13" s="6" t="s">
        <v>46</v>
      </c>
      <c r="B13" s="5" t="s">
        <v>96</v>
      </c>
      <c r="C13" s="5" t="s">
        <v>102</v>
      </c>
      <c r="D13" s="6" t="s">
        <v>107</v>
      </c>
      <c r="E13" s="6" t="s">
        <v>108</v>
      </c>
      <c r="F13" s="6" t="s">
        <v>100</v>
      </c>
      <c r="G13" s="7">
        <v>212</v>
      </c>
      <c r="H13" s="81">
        <v>6401</v>
      </c>
      <c r="I13" s="11" t="s">
        <v>101</v>
      </c>
    </row>
    <row r="14" spans="1:9" ht="47.25">
      <c r="A14" s="6" t="s">
        <v>111</v>
      </c>
      <c r="B14" s="5" t="s">
        <v>96</v>
      </c>
      <c r="C14" s="5" t="s">
        <v>102</v>
      </c>
      <c r="D14" s="6" t="s">
        <v>109</v>
      </c>
      <c r="E14" s="6" t="s">
        <v>110</v>
      </c>
      <c r="F14" s="6" t="s">
        <v>100</v>
      </c>
      <c r="G14" s="7">
        <v>200</v>
      </c>
      <c r="H14" s="81">
        <v>6402</v>
      </c>
      <c r="I14" s="11" t="s">
        <v>101</v>
      </c>
    </row>
    <row r="15" spans="1:9" ht="47.25">
      <c r="A15" s="6" t="s">
        <v>114</v>
      </c>
      <c r="B15" s="5" t="s">
        <v>116</v>
      </c>
      <c r="C15" s="5" t="s">
        <v>117</v>
      </c>
      <c r="D15" s="6" t="s">
        <v>112</v>
      </c>
      <c r="E15" s="6" t="s">
        <v>113</v>
      </c>
      <c r="F15" s="6" t="s">
        <v>100</v>
      </c>
      <c r="G15" s="7">
        <v>216</v>
      </c>
      <c r="H15" s="81">
        <v>6403</v>
      </c>
      <c r="I15" s="11" t="s">
        <v>115</v>
      </c>
    </row>
    <row r="16" spans="1:9" ht="31.5">
      <c r="A16" s="6" t="s">
        <v>119</v>
      </c>
      <c r="B16" s="5" t="s">
        <v>65</v>
      </c>
      <c r="C16" s="5" t="s">
        <v>121</v>
      </c>
      <c r="D16" s="6" t="s">
        <v>40</v>
      </c>
      <c r="E16" s="6" t="s">
        <v>118</v>
      </c>
      <c r="F16" s="6" t="s">
        <v>90</v>
      </c>
      <c r="G16" s="7">
        <v>17.5</v>
      </c>
      <c r="H16" s="81">
        <v>6404</v>
      </c>
      <c r="I16" s="11" t="s">
        <v>120</v>
      </c>
    </row>
    <row r="17" spans="1:9" ht="31.5">
      <c r="A17" s="6" t="s">
        <v>124</v>
      </c>
      <c r="B17" s="5">
        <v>45768</v>
      </c>
      <c r="C17" s="5">
        <v>45774</v>
      </c>
      <c r="D17" s="6" t="s">
        <v>122</v>
      </c>
      <c r="E17" s="6" t="s">
        <v>123</v>
      </c>
      <c r="F17" s="6" t="s">
        <v>90</v>
      </c>
      <c r="G17" s="7">
        <v>17.5</v>
      </c>
      <c r="H17" s="81">
        <v>6405</v>
      </c>
      <c r="I17" s="11" t="s">
        <v>125</v>
      </c>
    </row>
    <row r="18" spans="1:9" ht="31.5">
      <c r="A18" s="6" t="s">
        <v>128</v>
      </c>
      <c r="B18" s="5" t="s">
        <v>129</v>
      </c>
      <c r="C18" s="5" t="s">
        <v>56</v>
      </c>
      <c r="D18" s="6" t="s">
        <v>126</v>
      </c>
      <c r="E18" s="6" t="s">
        <v>127</v>
      </c>
      <c r="F18" s="6" t="s">
        <v>90</v>
      </c>
      <c r="G18" s="7">
        <v>17.5</v>
      </c>
      <c r="H18" s="81">
        <v>6406</v>
      </c>
      <c r="I18" s="11" t="s">
        <v>125</v>
      </c>
    </row>
    <row r="19" spans="1:9" ht="47.25">
      <c r="A19" s="6" t="s">
        <v>132</v>
      </c>
      <c r="B19" s="5" t="s">
        <v>134</v>
      </c>
      <c r="C19" s="5" t="s">
        <v>135</v>
      </c>
      <c r="D19" s="6" t="s">
        <v>130</v>
      </c>
      <c r="E19" s="6" t="s">
        <v>131</v>
      </c>
      <c r="F19" s="6" t="s">
        <v>52</v>
      </c>
      <c r="G19" s="7">
        <v>312</v>
      </c>
      <c r="H19" s="81">
        <v>6407</v>
      </c>
      <c r="I19" s="11" t="s">
        <v>133</v>
      </c>
    </row>
    <row r="20" spans="1:9" ht="31.5">
      <c r="A20" s="6" t="s">
        <v>138</v>
      </c>
      <c r="B20" s="5" t="s">
        <v>92</v>
      </c>
      <c r="C20" s="5" t="s">
        <v>93</v>
      </c>
      <c r="D20" s="6" t="s">
        <v>136</v>
      </c>
      <c r="E20" s="6" t="s">
        <v>137</v>
      </c>
      <c r="F20" s="6" t="s">
        <v>90</v>
      </c>
      <c r="G20" s="7">
        <v>17.5</v>
      </c>
      <c r="H20" s="81">
        <v>6408</v>
      </c>
      <c r="I20" s="11" t="s">
        <v>139</v>
      </c>
    </row>
    <row r="21" spans="1:9" ht="31.5">
      <c r="A21" s="6" t="s">
        <v>138</v>
      </c>
      <c r="B21" s="5" t="s">
        <v>116</v>
      </c>
      <c r="C21" s="5" t="s">
        <v>135</v>
      </c>
      <c r="D21" s="6" t="s">
        <v>136</v>
      </c>
      <c r="E21" s="6" t="s">
        <v>137</v>
      </c>
      <c r="F21" s="6" t="s">
        <v>90</v>
      </c>
      <c r="G21" s="7">
        <v>17.5</v>
      </c>
      <c r="H21" s="81">
        <v>6409</v>
      </c>
      <c r="I21" s="11" t="s">
        <v>140</v>
      </c>
    </row>
    <row r="22" spans="1:9" ht="31.5">
      <c r="A22" s="6" t="s">
        <v>128</v>
      </c>
      <c r="B22" s="5" t="s">
        <v>142</v>
      </c>
      <c r="C22" s="5" t="s">
        <v>143</v>
      </c>
      <c r="D22" s="6" t="s">
        <v>126</v>
      </c>
      <c r="E22" s="6" t="s">
        <v>127</v>
      </c>
      <c r="F22" s="6" t="s">
        <v>90</v>
      </c>
      <c r="G22" s="7">
        <v>17.5</v>
      </c>
      <c r="H22" s="81">
        <v>6410</v>
      </c>
      <c r="I22" s="11" t="s">
        <v>141</v>
      </c>
    </row>
    <row r="23" spans="1:9" ht="31.5">
      <c r="A23" s="6" t="s">
        <v>145</v>
      </c>
      <c r="B23" s="5" t="s">
        <v>70</v>
      </c>
      <c r="C23" s="5" t="s">
        <v>70</v>
      </c>
      <c r="D23" s="6" t="s">
        <v>144</v>
      </c>
      <c r="E23" s="6" t="s">
        <v>14</v>
      </c>
      <c r="F23" s="6" t="s">
        <v>146</v>
      </c>
      <c r="G23" s="7">
        <v>6</v>
      </c>
      <c r="H23" s="81">
        <v>6411</v>
      </c>
      <c r="I23" s="11" t="s">
        <v>147</v>
      </c>
    </row>
    <row r="24" spans="1:9" ht="47.25">
      <c r="A24" s="6" t="s">
        <v>114</v>
      </c>
      <c r="B24" s="5" t="s">
        <v>149</v>
      </c>
      <c r="C24" s="5" t="s">
        <v>150</v>
      </c>
      <c r="D24" s="6" t="s">
        <v>112</v>
      </c>
      <c r="E24" s="6" t="s">
        <v>113</v>
      </c>
      <c r="F24" s="6" t="s">
        <v>100</v>
      </c>
      <c r="G24" s="7">
        <v>200</v>
      </c>
      <c r="H24" s="81">
        <v>6412</v>
      </c>
      <c r="I24" s="11" t="s">
        <v>148</v>
      </c>
    </row>
    <row r="25" spans="1:9" ht="31.5">
      <c r="A25" s="6" t="s">
        <v>119</v>
      </c>
      <c r="B25" s="5" t="s">
        <v>152</v>
      </c>
      <c r="C25" s="5" t="s">
        <v>153</v>
      </c>
      <c r="D25" s="6" t="s">
        <v>40</v>
      </c>
      <c r="E25" s="6" t="s">
        <v>118</v>
      </c>
      <c r="F25" s="6" t="s">
        <v>90</v>
      </c>
      <c r="G25" s="7">
        <v>17.5</v>
      </c>
      <c r="H25" s="81">
        <v>6413</v>
      </c>
      <c r="I25" s="11" t="s">
        <v>151</v>
      </c>
    </row>
    <row r="26" spans="1:9" ht="31.5">
      <c r="A26" s="6" t="s">
        <v>155</v>
      </c>
      <c r="B26" s="5" t="s">
        <v>53</v>
      </c>
      <c r="C26" s="5" t="s">
        <v>157</v>
      </c>
      <c r="D26" s="6" t="s">
        <v>154</v>
      </c>
      <c r="E26" s="6" t="s">
        <v>137</v>
      </c>
      <c r="F26" s="6" t="s">
        <v>90</v>
      </c>
      <c r="G26" s="7">
        <v>17.5</v>
      </c>
      <c r="H26" s="81">
        <v>6414</v>
      </c>
      <c r="I26" s="11" t="s">
        <v>156</v>
      </c>
    </row>
    <row r="27" spans="1:9" ht="31.5">
      <c r="A27" s="6" t="s">
        <v>155</v>
      </c>
      <c r="B27" s="5" t="s">
        <v>159</v>
      </c>
      <c r="C27" s="5" t="s">
        <v>121</v>
      </c>
      <c r="D27" s="6" t="s">
        <v>154</v>
      </c>
      <c r="E27" s="6" t="s">
        <v>137</v>
      </c>
      <c r="F27" s="6" t="s">
        <v>90</v>
      </c>
      <c r="G27" s="7">
        <v>17.5</v>
      </c>
      <c r="H27" s="81">
        <v>6415</v>
      </c>
      <c r="I27" s="11" t="s">
        <v>158</v>
      </c>
    </row>
    <row r="28" spans="1:9" ht="31.5">
      <c r="A28" s="6" t="s">
        <v>155</v>
      </c>
      <c r="B28" s="5" t="s">
        <v>152</v>
      </c>
      <c r="C28" s="5" t="s">
        <v>153</v>
      </c>
      <c r="D28" s="6" t="s">
        <v>154</v>
      </c>
      <c r="E28" s="6" t="s">
        <v>137</v>
      </c>
      <c r="F28" s="6" t="s">
        <v>90</v>
      </c>
      <c r="G28" s="7">
        <v>17.5</v>
      </c>
      <c r="H28" s="81">
        <v>6416</v>
      </c>
      <c r="I28" s="11" t="s">
        <v>160</v>
      </c>
    </row>
    <row r="29" spans="1:9">
      <c r="A29" s="6"/>
      <c r="B29" s="5"/>
      <c r="C29" s="5"/>
      <c r="D29" s="6"/>
      <c r="E29" s="6"/>
      <c r="F29" s="8" t="s">
        <v>15</v>
      </c>
      <c r="G29" s="67">
        <f>SUM(G6:G28)</f>
        <v>1676</v>
      </c>
      <c r="H29" s="6"/>
      <c r="I29" s="11"/>
    </row>
    <row r="30" spans="1:9" ht="16.5" thickBot="1">
      <c r="A30" s="10"/>
      <c r="B30" s="36"/>
      <c r="C30" s="36"/>
      <c r="D30" s="10"/>
      <c r="E30" s="10"/>
      <c r="F30" s="104"/>
      <c r="G30" s="105"/>
      <c r="H30" s="10"/>
      <c r="I30" s="106"/>
    </row>
    <row r="31" spans="1:9">
      <c r="A31" s="90" t="s">
        <v>16</v>
      </c>
      <c r="B31" s="91"/>
      <c r="C31" s="91"/>
      <c r="D31" s="91"/>
      <c r="E31" s="91"/>
      <c r="F31" s="91"/>
      <c r="G31" s="91"/>
      <c r="H31" s="91"/>
      <c r="I31" s="92"/>
    </row>
    <row r="32" spans="1:9">
      <c r="A32" s="12" t="s">
        <v>3</v>
      </c>
      <c r="B32" s="13" t="s">
        <v>4</v>
      </c>
      <c r="C32" s="13" t="s">
        <v>5</v>
      </c>
      <c r="D32" s="12" t="s">
        <v>6</v>
      </c>
      <c r="E32" s="12" t="s">
        <v>7</v>
      </c>
      <c r="F32" s="12" t="s">
        <v>8</v>
      </c>
      <c r="G32" s="14" t="s">
        <v>9</v>
      </c>
      <c r="H32" s="15" t="s">
        <v>10</v>
      </c>
      <c r="I32" s="12" t="s">
        <v>11</v>
      </c>
    </row>
    <row r="33" spans="1:9">
      <c r="A33" s="6" t="s">
        <v>163</v>
      </c>
      <c r="B33" s="5">
        <v>45649</v>
      </c>
      <c r="C33" s="5">
        <v>45652</v>
      </c>
      <c r="D33" s="6" t="s">
        <v>161</v>
      </c>
      <c r="E33" s="6" t="s">
        <v>162</v>
      </c>
      <c r="F33" s="6" t="s">
        <v>17</v>
      </c>
      <c r="G33" s="7">
        <v>216</v>
      </c>
      <c r="H33" s="6" t="s">
        <v>165</v>
      </c>
      <c r="I33" s="11" t="s">
        <v>164</v>
      </c>
    </row>
    <row r="34" spans="1:9" ht="47.25">
      <c r="A34" s="6" t="s">
        <v>167</v>
      </c>
      <c r="B34" s="5">
        <v>45781</v>
      </c>
      <c r="C34" s="5">
        <v>45783</v>
      </c>
      <c r="D34" s="6" t="s">
        <v>57</v>
      </c>
      <c r="E34" s="6" t="s">
        <v>166</v>
      </c>
      <c r="F34" s="6" t="s">
        <v>168</v>
      </c>
      <c r="G34" s="7">
        <v>206</v>
      </c>
      <c r="H34" s="6" t="s">
        <v>170</v>
      </c>
      <c r="I34" s="11" t="s">
        <v>169</v>
      </c>
    </row>
    <row r="35" spans="1:9" ht="47.25">
      <c r="A35" s="6" t="s">
        <v>114</v>
      </c>
      <c r="B35" s="5">
        <v>45785</v>
      </c>
      <c r="C35" s="5">
        <v>45788</v>
      </c>
      <c r="D35" s="6" t="s">
        <v>171</v>
      </c>
      <c r="E35" s="6" t="s">
        <v>172</v>
      </c>
      <c r="F35" s="6" t="s">
        <v>41</v>
      </c>
      <c r="G35" s="7">
        <v>316</v>
      </c>
      <c r="H35" s="6" t="s">
        <v>174</v>
      </c>
      <c r="I35" s="11" t="s">
        <v>173</v>
      </c>
    </row>
    <row r="36" spans="1:9" ht="47.25">
      <c r="A36" s="6" t="s">
        <v>177</v>
      </c>
      <c r="B36" s="5">
        <v>45785</v>
      </c>
      <c r="C36" s="5">
        <v>45788</v>
      </c>
      <c r="D36" s="6" t="s">
        <v>175</v>
      </c>
      <c r="E36" s="6" t="s">
        <v>176</v>
      </c>
      <c r="F36" s="6" t="s">
        <v>41</v>
      </c>
      <c r="G36" s="7">
        <v>316</v>
      </c>
      <c r="H36" s="6" t="s">
        <v>178</v>
      </c>
      <c r="I36" s="11" t="s">
        <v>173</v>
      </c>
    </row>
    <row r="37" spans="1:9" ht="31.5">
      <c r="A37" s="6" t="s">
        <v>47</v>
      </c>
      <c r="B37" s="5">
        <v>45786</v>
      </c>
      <c r="C37" s="5">
        <v>45787</v>
      </c>
      <c r="D37" s="6" t="s">
        <v>179</v>
      </c>
      <c r="E37" s="6" t="s">
        <v>58</v>
      </c>
      <c r="F37" s="6" t="s">
        <v>17</v>
      </c>
      <c r="G37" s="7">
        <v>111</v>
      </c>
      <c r="H37" s="6" t="s">
        <v>181</v>
      </c>
      <c r="I37" s="11" t="s">
        <v>180</v>
      </c>
    </row>
    <row r="38" spans="1:9" ht="47.25">
      <c r="A38" s="6" t="s">
        <v>55</v>
      </c>
      <c r="B38" s="5">
        <v>45788</v>
      </c>
      <c r="C38" s="5">
        <v>45794</v>
      </c>
      <c r="D38" s="6" t="s">
        <v>182</v>
      </c>
      <c r="E38" s="6" t="s">
        <v>183</v>
      </c>
      <c r="F38" s="6" t="s">
        <v>184</v>
      </c>
      <c r="G38" s="7">
        <v>2400</v>
      </c>
      <c r="H38" s="6" t="s">
        <v>186</v>
      </c>
      <c r="I38" s="11" t="s">
        <v>185</v>
      </c>
    </row>
    <row r="39" spans="1:9" ht="47.25">
      <c r="A39" s="6" t="s">
        <v>189</v>
      </c>
      <c r="B39" s="5">
        <v>45788</v>
      </c>
      <c r="C39" s="5">
        <v>45794</v>
      </c>
      <c r="D39" s="6" t="s">
        <v>187</v>
      </c>
      <c r="E39" s="6" t="s">
        <v>188</v>
      </c>
      <c r="F39" s="6" t="s">
        <v>184</v>
      </c>
      <c r="G39" s="7">
        <v>2400</v>
      </c>
      <c r="H39" s="6" t="s">
        <v>190</v>
      </c>
      <c r="I39" s="11" t="s">
        <v>185</v>
      </c>
    </row>
    <row r="40" spans="1:9" ht="31.5">
      <c r="A40" s="6" t="s">
        <v>193</v>
      </c>
      <c r="B40" s="5">
        <v>45817</v>
      </c>
      <c r="C40" s="5">
        <v>45821</v>
      </c>
      <c r="D40" s="6" t="s">
        <v>191</v>
      </c>
      <c r="E40" s="6" t="s">
        <v>192</v>
      </c>
      <c r="F40" s="6" t="s">
        <v>194</v>
      </c>
      <c r="G40" s="7">
        <v>800</v>
      </c>
      <c r="H40" s="6" t="s">
        <v>196</v>
      </c>
      <c r="I40" s="11" t="s">
        <v>195</v>
      </c>
    </row>
    <row r="41" spans="1:9" ht="31.5">
      <c r="A41" s="6" t="s">
        <v>199</v>
      </c>
      <c r="B41" s="5">
        <v>45817</v>
      </c>
      <c r="C41" s="5">
        <v>45821</v>
      </c>
      <c r="D41" s="6" t="s">
        <v>197</v>
      </c>
      <c r="E41" s="6" t="s">
        <v>198</v>
      </c>
      <c r="F41" s="6" t="s">
        <v>194</v>
      </c>
      <c r="G41" s="7">
        <v>800</v>
      </c>
      <c r="H41" s="6" t="s">
        <v>200</v>
      </c>
      <c r="I41" s="11" t="s">
        <v>195</v>
      </c>
    </row>
    <row r="42" spans="1:9">
      <c r="A42" s="50"/>
      <c r="B42" s="78"/>
      <c r="C42" s="78"/>
      <c r="D42" s="50"/>
      <c r="E42" s="50"/>
      <c r="F42" s="68" t="s">
        <v>15</v>
      </c>
      <c r="G42" s="79">
        <f>SUM(G33:G41)</f>
        <v>7565</v>
      </c>
      <c r="H42" s="50"/>
      <c r="I42" s="64"/>
    </row>
    <row r="43" spans="1:9">
      <c r="A43" s="108"/>
      <c r="B43" s="109"/>
      <c r="C43" s="109"/>
      <c r="D43" s="108"/>
      <c r="E43" s="108"/>
      <c r="F43" s="110"/>
      <c r="G43" s="111"/>
      <c r="H43" s="108"/>
      <c r="I43" s="112"/>
    </row>
    <row r="44" spans="1:9">
      <c r="A44" s="107" t="s">
        <v>18</v>
      </c>
      <c r="B44" s="107"/>
      <c r="C44" s="107"/>
      <c r="D44" s="107"/>
      <c r="E44" s="107"/>
      <c r="F44" s="107"/>
      <c r="G44" s="107"/>
      <c r="H44" s="107"/>
      <c r="I44" s="107"/>
    </row>
    <row r="45" spans="1:9">
      <c r="A45" s="12" t="s">
        <v>3</v>
      </c>
      <c r="B45" s="13" t="s">
        <v>4</v>
      </c>
      <c r="C45" s="13" t="s">
        <v>5</v>
      </c>
      <c r="D45" s="12" t="s">
        <v>6</v>
      </c>
      <c r="E45" s="12" t="s">
        <v>7</v>
      </c>
      <c r="F45" s="12" t="s">
        <v>8</v>
      </c>
      <c r="G45" s="14" t="s">
        <v>9</v>
      </c>
      <c r="H45" s="15" t="s">
        <v>10</v>
      </c>
      <c r="I45" s="12" t="s">
        <v>11</v>
      </c>
    </row>
    <row r="46" spans="1:9" ht="47.25">
      <c r="A46" s="6" t="s">
        <v>203</v>
      </c>
      <c r="B46" s="5">
        <v>45777</v>
      </c>
      <c r="C46" s="5" t="s">
        <v>205</v>
      </c>
      <c r="D46" s="6" t="s">
        <v>201</v>
      </c>
      <c r="E46" s="6" t="s">
        <v>202</v>
      </c>
      <c r="F46" s="6" t="s">
        <v>19</v>
      </c>
      <c r="G46" s="7">
        <v>36</v>
      </c>
      <c r="H46" s="6" t="s">
        <v>206</v>
      </c>
      <c r="I46" s="11" t="s">
        <v>204</v>
      </c>
    </row>
    <row r="47" spans="1:9" ht="63">
      <c r="A47" s="6" t="s">
        <v>209</v>
      </c>
      <c r="B47" s="5">
        <v>45786</v>
      </c>
      <c r="C47" s="5" t="s">
        <v>212</v>
      </c>
      <c r="D47" s="6" t="s">
        <v>207</v>
      </c>
      <c r="E47" s="6" t="s">
        <v>208</v>
      </c>
      <c r="F47" s="6" t="s">
        <v>210</v>
      </c>
      <c r="G47" s="7">
        <v>16</v>
      </c>
      <c r="H47" s="6" t="s">
        <v>213</v>
      </c>
      <c r="I47" s="11" t="s">
        <v>211</v>
      </c>
    </row>
    <row r="48" spans="1:9" ht="63">
      <c r="A48" s="6" t="s">
        <v>216</v>
      </c>
      <c r="B48" s="5">
        <v>45786</v>
      </c>
      <c r="C48" s="5">
        <v>45786</v>
      </c>
      <c r="D48" s="6" t="s">
        <v>214</v>
      </c>
      <c r="E48" s="6" t="s">
        <v>215</v>
      </c>
      <c r="F48" s="6" t="s">
        <v>210</v>
      </c>
      <c r="G48" s="7">
        <v>16</v>
      </c>
      <c r="H48" s="6" t="s">
        <v>217</v>
      </c>
      <c r="I48" s="11" t="s">
        <v>211</v>
      </c>
    </row>
    <row r="49" spans="1:9" ht="63">
      <c r="A49" s="6" t="s">
        <v>220</v>
      </c>
      <c r="B49" s="5">
        <v>45786</v>
      </c>
      <c r="C49" s="5">
        <v>45786</v>
      </c>
      <c r="D49" s="6" t="s">
        <v>218</v>
      </c>
      <c r="E49" s="6" t="s">
        <v>219</v>
      </c>
      <c r="F49" s="6" t="s">
        <v>210</v>
      </c>
      <c r="G49" s="7">
        <v>16</v>
      </c>
      <c r="H49" s="6" t="s">
        <v>222</v>
      </c>
      <c r="I49" s="11" t="s">
        <v>221</v>
      </c>
    </row>
    <row r="50" spans="1:9" ht="110.25">
      <c r="A50" s="6" t="s">
        <v>225</v>
      </c>
      <c r="B50" s="5">
        <v>45793</v>
      </c>
      <c r="C50" s="5">
        <v>45794</v>
      </c>
      <c r="D50" s="6" t="s">
        <v>223</v>
      </c>
      <c r="E50" s="6" t="s">
        <v>224</v>
      </c>
      <c r="F50" s="6" t="s">
        <v>19</v>
      </c>
      <c r="G50" s="7">
        <v>100</v>
      </c>
      <c r="H50" s="6" t="s">
        <v>227</v>
      </c>
      <c r="I50" s="11" t="s">
        <v>226</v>
      </c>
    </row>
    <row r="51" spans="1:9" ht="126">
      <c r="A51" s="6" t="s">
        <v>64</v>
      </c>
      <c r="B51" s="5">
        <v>45793</v>
      </c>
      <c r="C51" s="5">
        <v>45793</v>
      </c>
      <c r="D51" s="6" t="s">
        <v>62</v>
      </c>
      <c r="E51" s="6" t="s">
        <v>63</v>
      </c>
      <c r="F51" s="6" t="s">
        <v>19</v>
      </c>
      <c r="G51" s="7">
        <v>16</v>
      </c>
      <c r="H51" s="6" t="s">
        <v>229</v>
      </c>
      <c r="I51" s="11" t="s">
        <v>228</v>
      </c>
    </row>
    <row r="52" spans="1:9" ht="47.25">
      <c r="A52" s="6" t="s">
        <v>203</v>
      </c>
      <c r="B52" s="5">
        <v>45797</v>
      </c>
      <c r="C52" s="5">
        <v>45799</v>
      </c>
      <c r="D52" s="6" t="s">
        <v>201</v>
      </c>
      <c r="E52" s="6" t="s">
        <v>202</v>
      </c>
      <c r="F52" s="6" t="s">
        <v>19</v>
      </c>
      <c r="G52" s="7">
        <v>39.5</v>
      </c>
      <c r="H52" s="6" t="s">
        <v>231</v>
      </c>
      <c r="I52" s="11" t="s">
        <v>230</v>
      </c>
    </row>
    <row r="53" spans="1:9" ht="63">
      <c r="A53" s="6" t="s">
        <v>220</v>
      </c>
      <c r="B53" s="5">
        <v>45805</v>
      </c>
      <c r="C53" s="5">
        <v>45806</v>
      </c>
      <c r="D53" s="6" t="s">
        <v>218</v>
      </c>
      <c r="E53" s="6" t="s">
        <v>219</v>
      </c>
      <c r="F53" s="6" t="s">
        <v>19</v>
      </c>
      <c r="G53" s="7">
        <v>112</v>
      </c>
      <c r="H53" s="6" t="s">
        <v>233</v>
      </c>
      <c r="I53" s="11" t="s">
        <v>232</v>
      </c>
    </row>
    <row r="54" spans="1:9" ht="78.75">
      <c r="A54" s="6" t="s">
        <v>236</v>
      </c>
      <c r="B54" s="5">
        <v>45803</v>
      </c>
      <c r="C54" s="5">
        <v>45804</v>
      </c>
      <c r="D54" s="6" t="s">
        <v>234</v>
      </c>
      <c r="E54" s="6" t="s">
        <v>235</v>
      </c>
      <c r="F54" s="6" t="s">
        <v>237</v>
      </c>
      <c r="G54" s="7">
        <v>112</v>
      </c>
      <c r="H54" s="6" t="s">
        <v>239</v>
      </c>
      <c r="I54" s="11" t="s">
        <v>238</v>
      </c>
    </row>
    <row r="55" spans="1:9" ht="78.75">
      <c r="A55" s="6" t="s">
        <v>241</v>
      </c>
      <c r="B55" s="5">
        <v>45803</v>
      </c>
      <c r="C55" s="5">
        <v>45804</v>
      </c>
      <c r="D55" s="6" t="s">
        <v>240</v>
      </c>
      <c r="E55" s="6" t="s">
        <v>68</v>
      </c>
      <c r="F55" s="6" t="s">
        <v>19</v>
      </c>
      <c r="G55" s="7">
        <v>112</v>
      </c>
      <c r="H55" s="6" t="s">
        <v>242</v>
      </c>
      <c r="I55" s="11" t="s">
        <v>238</v>
      </c>
    </row>
    <row r="56" spans="1:9" ht="94.5">
      <c r="A56" s="6" t="s">
        <v>225</v>
      </c>
      <c r="B56" s="5">
        <v>45801</v>
      </c>
      <c r="C56" s="5">
        <v>45801</v>
      </c>
      <c r="D56" s="6" t="s">
        <v>234</v>
      </c>
      <c r="E56" s="6" t="s">
        <v>224</v>
      </c>
      <c r="F56" s="6" t="s">
        <v>19</v>
      </c>
      <c r="G56" s="7">
        <v>10</v>
      </c>
      <c r="H56" s="6" t="s">
        <v>244</v>
      </c>
      <c r="I56" s="11" t="s">
        <v>243</v>
      </c>
    </row>
    <row r="57" spans="1:9" ht="110.25">
      <c r="A57" s="6" t="s">
        <v>247</v>
      </c>
      <c r="B57" s="5">
        <v>45801</v>
      </c>
      <c r="C57" s="5">
        <v>45801</v>
      </c>
      <c r="D57" s="6" t="s">
        <v>245</v>
      </c>
      <c r="E57" s="6" t="s">
        <v>246</v>
      </c>
      <c r="F57" s="6" t="s">
        <v>19</v>
      </c>
      <c r="G57" s="7">
        <v>10</v>
      </c>
      <c r="H57" s="6" t="s">
        <v>249</v>
      </c>
      <c r="I57" s="11" t="s">
        <v>248</v>
      </c>
    </row>
    <row r="58" spans="1:9">
      <c r="A58" s="16"/>
      <c r="B58" s="17"/>
      <c r="C58" s="18"/>
      <c r="D58" s="19"/>
      <c r="E58" s="19"/>
      <c r="F58" s="20" t="s">
        <v>15</v>
      </c>
      <c r="G58" s="21">
        <f>SUM(G46:G57)</f>
        <v>595.5</v>
      </c>
      <c r="H58" s="19"/>
      <c r="I58" s="22"/>
    </row>
    <row r="59" spans="1:9">
      <c r="A59" s="23"/>
      <c r="B59" s="24"/>
      <c r="C59" s="25"/>
      <c r="D59" s="26"/>
      <c r="E59" s="26"/>
      <c r="F59" s="27"/>
      <c r="G59" s="28"/>
      <c r="H59" s="26"/>
      <c r="I59" s="29"/>
    </row>
    <row r="60" spans="1:9" ht="16.5" thickBot="1">
      <c r="A60" s="86" t="s">
        <v>21</v>
      </c>
      <c r="B60" s="87"/>
      <c r="C60" s="87"/>
      <c r="D60" s="87"/>
      <c r="E60" s="87"/>
      <c r="F60" s="87"/>
      <c r="G60" s="87"/>
      <c r="H60" s="87"/>
      <c r="I60" s="88"/>
    </row>
    <row r="61" spans="1:9">
      <c r="A61" s="30" t="s">
        <v>3</v>
      </c>
      <c r="B61" s="31" t="s">
        <v>4</v>
      </c>
      <c r="C61" s="31" t="s">
        <v>5</v>
      </c>
      <c r="D61" s="30" t="s">
        <v>6</v>
      </c>
      <c r="E61" s="30" t="s">
        <v>7</v>
      </c>
      <c r="F61" s="30" t="s">
        <v>8</v>
      </c>
      <c r="G61" s="32" t="s">
        <v>9</v>
      </c>
      <c r="H61" s="33" t="s">
        <v>10</v>
      </c>
      <c r="I61" s="30" t="s">
        <v>11</v>
      </c>
    </row>
    <row r="62" spans="1:9">
      <c r="A62" s="6"/>
      <c r="B62" s="5"/>
      <c r="C62" s="5"/>
      <c r="D62" s="6"/>
      <c r="E62" s="6"/>
      <c r="F62" s="6"/>
      <c r="G62" s="7">
        <v>0</v>
      </c>
      <c r="H62" s="6"/>
      <c r="I62" s="1" t="s">
        <v>250</v>
      </c>
    </row>
    <row r="63" spans="1:9">
      <c r="A63" s="6"/>
      <c r="B63" s="5"/>
      <c r="C63" s="5"/>
      <c r="D63" s="6"/>
      <c r="E63" s="6"/>
      <c r="F63" s="20" t="s">
        <v>15</v>
      </c>
      <c r="G63" s="34">
        <f>SUM(G62:G62)</f>
        <v>0</v>
      </c>
      <c r="H63" s="6"/>
      <c r="I63" s="35"/>
    </row>
    <row r="64" spans="1:9">
      <c r="A64" s="10"/>
      <c r="B64" s="36"/>
      <c r="C64" s="36"/>
      <c r="D64" s="10"/>
      <c r="E64" s="10"/>
      <c r="F64" s="37"/>
      <c r="G64" s="38"/>
      <c r="H64" s="10"/>
      <c r="I64" s="37"/>
    </row>
    <row r="65" spans="1:9" ht="18.75">
      <c r="A65" s="98" t="s">
        <v>22</v>
      </c>
      <c r="B65" s="99"/>
      <c r="C65" s="99"/>
      <c r="D65" s="99"/>
      <c r="E65" s="99"/>
      <c r="F65" s="99"/>
      <c r="G65" s="99"/>
      <c r="H65" s="99"/>
      <c r="I65" s="100"/>
    </row>
    <row r="66" spans="1:9">
      <c r="A66" s="12" t="s">
        <v>3</v>
      </c>
      <c r="B66" s="39" t="s">
        <v>4</v>
      </c>
      <c r="C66" s="39" t="s">
        <v>5</v>
      </c>
      <c r="D66" s="40" t="s">
        <v>6</v>
      </c>
      <c r="E66" s="40"/>
      <c r="F66" s="40" t="s">
        <v>8</v>
      </c>
      <c r="G66" s="41" t="s">
        <v>9</v>
      </c>
      <c r="H66" s="15" t="s">
        <v>10</v>
      </c>
      <c r="I66" s="40" t="s">
        <v>11</v>
      </c>
    </row>
    <row r="67" spans="1:9">
      <c r="A67" s="42"/>
      <c r="B67" s="43"/>
      <c r="C67" s="43"/>
      <c r="D67" s="42"/>
      <c r="E67" s="42"/>
      <c r="F67" s="44"/>
      <c r="G67" s="45">
        <v>0</v>
      </c>
      <c r="H67" s="6"/>
      <c r="I67" s="46" t="s">
        <v>23</v>
      </c>
    </row>
    <row r="68" spans="1:9">
      <c r="A68" s="15"/>
      <c r="B68" s="47"/>
      <c r="C68" s="47"/>
      <c r="D68" s="15"/>
      <c r="E68" s="15"/>
      <c r="F68" s="20" t="s">
        <v>15</v>
      </c>
      <c r="G68" s="21">
        <f>SUM(G67:G67)</f>
        <v>0</v>
      </c>
      <c r="H68" s="6"/>
      <c r="I68" s="15"/>
    </row>
    <row r="69" spans="1:9" ht="16.5" thickBot="1">
      <c r="D69" s="48"/>
      <c r="E69" s="48"/>
      <c r="F69" s="48"/>
      <c r="G69" s="49"/>
      <c r="H69" s="48"/>
      <c r="I69" s="48"/>
    </row>
    <row r="70" spans="1:9" ht="18.75">
      <c r="A70" s="95" t="s">
        <v>24</v>
      </c>
      <c r="B70" s="96"/>
      <c r="C70" s="96"/>
      <c r="D70" s="96"/>
      <c r="E70" s="96"/>
      <c r="F70" s="96"/>
      <c r="G70" s="96"/>
      <c r="H70" s="96"/>
      <c r="I70" s="97"/>
    </row>
    <row r="71" spans="1:9">
      <c r="A71" s="12" t="s">
        <v>3</v>
      </c>
      <c r="B71" s="13" t="s">
        <v>4</v>
      </c>
      <c r="C71" s="13" t="s">
        <v>5</v>
      </c>
      <c r="D71" s="12" t="s">
        <v>6</v>
      </c>
      <c r="E71" s="12" t="s">
        <v>7</v>
      </c>
      <c r="F71" s="12" t="s">
        <v>8</v>
      </c>
      <c r="G71" s="14" t="s">
        <v>9</v>
      </c>
      <c r="H71" s="15" t="s">
        <v>10</v>
      </c>
      <c r="I71" s="12" t="s">
        <v>25</v>
      </c>
    </row>
    <row r="72" spans="1:9" ht="47.25">
      <c r="A72" s="6" t="s">
        <v>253</v>
      </c>
      <c r="B72" s="6" t="s">
        <v>152</v>
      </c>
      <c r="C72" s="6" t="s">
        <v>255</v>
      </c>
      <c r="D72" s="6" t="s">
        <v>251</v>
      </c>
      <c r="E72" s="6" t="s">
        <v>252</v>
      </c>
      <c r="F72" s="6" t="s">
        <v>13</v>
      </c>
      <c r="G72" s="7">
        <v>16</v>
      </c>
      <c r="H72" s="6" t="s">
        <v>256</v>
      </c>
      <c r="I72" s="11" t="s">
        <v>254</v>
      </c>
    </row>
    <row r="73" spans="1:9" ht="47.25">
      <c r="A73" s="6" t="s">
        <v>259</v>
      </c>
      <c r="B73" s="6" t="s">
        <v>152</v>
      </c>
      <c r="C73" s="6" t="s">
        <v>255</v>
      </c>
      <c r="D73" s="6" t="s">
        <v>257</v>
      </c>
      <c r="E73" s="6" t="s">
        <v>258</v>
      </c>
      <c r="F73" s="6" t="s">
        <v>13</v>
      </c>
      <c r="G73" s="7">
        <v>16</v>
      </c>
      <c r="H73" s="6" t="s">
        <v>260</v>
      </c>
      <c r="I73" s="11" t="s">
        <v>254</v>
      </c>
    </row>
    <row r="74" spans="1:9" ht="31.5">
      <c r="A74" s="6" t="s">
        <v>263</v>
      </c>
      <c r="B74" s="6" t="s">
        <v>265</v>
      </c>
      <c r="C74" s="6" t="s">
        <v>265</v>
      </c>
      <c r="D74" s="6" t="s">
        <v>261</v>
      </c>
      <c r="E74" s="6" t="s">
        <v>262</v>
      </c>
      <c r="F74" s="6" t="s">
        <v>13</v>
      </c>
      <c r="G74" s="7">
        <v>16</v>
      </c>
      <c r="H74" s="6" t="s">
        <v>266</v>
      </c>
      <c r="I74" s="11" t="s">
        <v>264</v>
      </c>
    </row>
    <row r="75" spans="1:9" ht="31.5">
      <c r="A75" s="6" t="s">
        <v>268</v>
      </c>
      <c r="B75" s="6" t="s">
        <v>265</v>
      </c>
      <c r="C75" s="6" t="s">
        <v>265</v>
      </c>
      <c r="D75" s="6" t="s">
        <v>267</v>
      </c>
      <c r="E75" s="6" t="s">
        <v>127</v>
      </c>
      <c r="F75" s="6" t="s">
        <v>13</v>
      </c>
      <c r="G75" s="7">
        <v>16</v>
      </c>
      <c r="H75" s="6" t="s">
        <v>269</v>
      </c>
      <c r="I75" s="11" t="s">
        <v>264</v>
      </c>
    </row>
    <row r="76" spans="1:9" ht="110.25">
      <c r="A76" s="6" t="s">
        <v>272</v>
      </c>
      <c r="B76" s="6" t="s">
        <v>274</v>
      </c>
      <c r="C76" s="6" t="s">
        <v>275</v>
      </c>
      <c r="D76" s="6" t="s">
        <v>270</v>
      </c>
      <c r="E76" s="6" t="s">
        <v>271</v>
      </c>
      <c r="F76" s="6" t="s">
        <v>13</v>
      </c>
      <c r="G76" s="7">
        <v>106</v>
      </c>
      <c r="H76" s="6" t="s">
        <v>276</v>
      </c>
      <c r="I76" s="11" t="s">
        <v>273</v>
      </c>
    </row>
    <row r="77" spans="1:9" ht="110.25">
      <c r="A77" s="6" t="s">
        <v>279</v>
      </c>
      <c r="B77" s="6" t="s">
        <v>274</v>
      </c>
      <c r="C77" s="6" t="s">
        <v>275</v>
      </c>
      <c r="D77" s="6" t="s">
        <v>277</v>
      </c>
      <c r="E77" s="6" t="s">
        <v>278</v>
      </c>
      <c r="F77" s="6" t="s">
        <v>13</v>
      </c>
      <c r="G77" s="7">
        <v>106</v>
      </c>
      <c r="H77" s="6" t="s">
        <v>280</v>
      </c>
      <c r="I77" s="11" t="s">
        <v>273</v>
      </c>
    </row>
    <row r="78" spans="1:9">
      <c r="A78" s="6"/>
      <c r="B78" s="47"/>
      <c r="C78" s="47"/>
      <c r="D78" s="15"/>
      <c r="E78" s="15"/>
      <c r="F78" s="20" t="s">
        <v>15</v>
      </c>
      <c r="G78" s="83">
        <f>SUM(G72:G77)</f>
        <v>276</v>
      </c>
      <c r="H78" s="82"/>
      <c r="I78" s="15"/>
    </row>
    <row r="79" spans="1:9">
      <c r="D79" s="10"/>
      <c r="E79" s="10"/>
      <c r="F79" s="10"/>
      <c r="G79" s="56"/>
      <c r="H79" s="55"/>
      <c r="I79" s="55"/>
    </row>
    <row r="80" spans="1:9">
      <c r="A80" s="89" t="s">
        <v>26</v>
      </c>
      <c r="B80" s="89"/>
      <c r="C80" s="89"/>
      <c r="D80" s="89"/>
      <c r="E80" s="89"/>
      <c r="F80" s="89"/>
      <c r="G80" s="89"/>
      <c r="H80" s="89"/>
      <c r="I80" s="89"/>
    </row>
    <row r="81" spans="1:9">
      <c r="A81" s="12" t="s">
        <v>3</v>
      </c>
      <c r="B81" s="13" t="s">
        <v>4</v>
      </c>
      <c r="C81" s="13" t="s">
        <v>5</v>
      </c>
      <c r="D81" s="12" t="s">
        <v>6</v>
      </c>
      <c r="E81" s="12" t="s">
        <v>7</v>
      </c>
      <c r="F81" s="12" t="s">
        <v>8</v>
      </c>
      <c r="G81" s="14" t="s">
        <v>9</v>
      </c>
      <c r="H81" s="15" t="s">
        <v>10</v>
      </c>
      <c r="I81" s="12" t="s">
        <v>11</v>
      </c>
    </row>
    <row r="82" spans="1:9" ht="63">
      <c r="A82" s="6" t="s">
        <v>282</v>
      </c>
      <c r="B82" s="5">
        <v>45872</v>
      </c>
      <c r="C82" s="5">
        <v>45872</v>
      </c>
      <c r="D82" s="6" t="s">
        <v>281</v>
      </c>
      <c r="E82" s="6" t="s">
        <v>59</v>
      </c>
      <c r="F82" s="6" t="s">
        <v>283</v>
      </c>
      <c r="G82" s="7">
        <v>10</v>
      </c>
      <c r="H82" s="6" t="s">
        <v>376</v>
      </c>
      <c r="I82" s="11" t="s">
        <v>284</v>
      </c>
    </row>
    <row r="83" spans="1:9">
      <c r="A83" s="15"/>
      <c r="B83" s="47"/>
      <c r="C83" s="47"/>
      <c r="D83" s="15"/>
      <c r="E83" s="15"/>
      <c r="F83" s="20" t="s">
        <v>15</v>
      </c>
      <c r="G83" s="21">
        <f>SUM(G82:G82)</f>
        <v>10</v>
      </c>
      <c r="H83" s="6"/>
      <c r="I83" s="15"/>
    </row>
    <row r="84" spans="1:9">
      <c r="D84" s="48"/>
      <c r="E84" s="48"/>
      <c r="F84" s="48"/>
      <c r="G84" s="49"/>
      <c r="H84" s="48"/>
      <c r="I84" s="48"/>
    </row>
    <row r="85" spans="1:9">
      <c r="A85" s="94" t="s">
        <v>20</v>
      </c>
      <c r="B85" s="94"/>
      <c r="C85" s="94"/>
      <c r="D85" s="94"/>
      <c r="E85" s="94"/>
      <c r="F85" s="94"/>
      <c r="G85" s="94"/>
      <c r="H85" s="94"/>
      <c r="I85" s="94"/>
    </row>
    <row r="86" spans="1:9">
      <c r="A86" s="12" t="s">
        <v>3</v>
      </c>
      <c r="B86" s="13" t="s">
        <v>4</v>
      </c>
      <c r="C86" s="13" t="s">
        <v>5</v>
      </c>
      <c r="D86" s="12" t="s">
        <v>6</v>
      </c>
      <c r="E86" s="12" t="s">
        <v>7</v>
      </c>
      <c r="F86" s="12" t="s">
        <v>8</v>
      </c>
      <c r="G86" s="14" t="s">
        <v>9</v>
      </c>
      <c r="H86" s="15" t="s">
        <v>10</v>
      </c>
      <c r="I86" s="12" t="s">
        <v>11</v>
      </c>
    </row>
    <row r="87" spans="1:9" ht="31.5">
      <c r="A87" s="6" t="s">
        <v>287</v>
      </c>
      <c r="B87" s="84">
        <v>45779</v>
      </c>
      <c r="C87" s="84">
        <v>45780</v>
      </c>
      <c r="D87" s="6" t="s">
        <v>285</v>
      </c>
      <c r="E87" s="6" t="s">
        <v>286</v>
      </c>
      <c r="F87" s="6" t="s">
        <v>13</v>
      </c>
      <c r="G87" s="7">
        <v>12</v>
      </c>
      <c r="H87" s="6">
        <v>46</v>
      </c>
      <c r="I87" s="11" t="s">
        <v>288</v>
      </c>
    </row>
    <row r="88" spans="1:9" ht="31.5">
      <c r="A88" s="6" t="s">
        <v>28</v>
      </c>
      <c r="B88" s="84">
        <v>45771</v>
      </c>
      <c r="C88" s="84">
        <v>45771</v>
      </c>
      <c r="D88" s="6" t="s">
        <v>48</v>
      </c>
      <c r="E88" s="6" t="s">
        <v>29</v>
      </c>
      <c r="F88" s="6" t="s">
        <v>13</v>
      </c>
      <c r="G88" s="7">
        <v>16</v>
      </c>
      <c r="H88" s="6">
        <v>47</v>
      </c>
      <c r="I88" s="11" t="s">
        <v>289</v>
      </c>
    </row>
    <row r="89" spans="1:9" ht="31.5">
      <c r="A89" s="6" t="s">
        <v>28</v>
      </c>
      <c r="B89" s="84">
        <v>45775</v>
      </c>
      <c r="C89" s="84">
        <v>45775</v>
      </c>
      <c r="D89" s="6" t="s">
        <v>48</v>
      </c>
      <c r="E89" s="6" t="s">
        <v>29</v>
      </c>
      <c r="F89" s="6" t="s">
        <v>13</v>
      </c>
      <c r="G89" s="7">
        <v>16</v>
      </c>
      <c r="H89" s="6">
        <v>48</v>
      </c>
      <c r="I89" s="11" t="s">
        <v>290</v>
      </c>
    </row>
    <row r="90" spans="1:9" ht="31.5">
      <c r="A90" s="6" t="s">
        <v>28</v>
      </c>
      <c r="B90" s="84">
        <v>45782</v>
      </c>
      <c r="C90" s="84">
        <v>45782</v>
      </c>
      <c r="D90" s="6" t="s">
        <v>48</v>
      </c>
      <c r="E90" s="6" t="s">
        <v>29</v>
      </c>
      <c r="F90" s="6" t="s">
        <v>13</v>
      </c>
      <c r="G90" s="7">
        <v>16</v>
      </c>
      <c r="H90" s="6">
        <v>49</v>
      </c>
      <c r="I90" s="11" t="s">
        <v>291</v>
      </c>
    </row>
    <row r="91" spans="1:9" ht="31.5">
      <c r="A91" s="6" t="s">
        <v>28</v>
      </c>
      <c r="B91" s="84">
        <v>45785</v>
      </c>
      <c r="C91" s="84">
        <v>45785</v>
      </c>
      <c r="D91" s="6" t="s">
        <v>48</v>
      </c>
      <c r="E91" s="6" t="s">
        <v>29</v>
      </c>
      <c r="F91" s="6" t="s">
        <v>13</v>
      </c>
      <c r="G91" s="7">
        <v>16</v>
      </c>
      <c r="H91" s="6">
        <v>50</v>
      </c>
      <c r="I91" s="11" t="s">
        <v>292</v>
      </c>
    </row>
    <row r="92" spans="1:9" ht="31.5">
      <c r="A92" s="6" t="s">
        <v>294</v>
      </c>
      <c r="B92" s="84">
        <v>45699</v>
      </c>
      <c r="C92" s="84">
        <v>45699</v>
      </c>
      <c r="D92" s="6" t="s">
        <v>293</v>
      </c>
      <c r="E92" s="6" t="s">
        <v>127</v>
      </c>
      <c r="F92" s="6" t="s">
        <v>13</v>
      </c>
      <c r="G92" s="7">
        <v>12</v>
      </c>
      <c r="H92" s="6">
        <v>51</v>
      </c>
      <c r="I92" s="11" t="s">
        <v>295</v>
      </c>
    </row>
    <row r="93" spans="1:9" ht="31.5">
      <c r="A93" s="6" t="s">
        <v>297</v>
      </c>
      <c r="B93" s="84">
        <v>45785</v>
      </c>
      <c r="C93" s="84">
        <v>45785</v>
      </c>
      <c r="D93" s="6" t="s">
        <v>40</v>
      </c>
      <c r="E93" s="6" t="s">
        <v>296</v>
      </c>
      <c r="F93" s="6" t="s">
        <v>13</v>
      </c>
      <c r="G93" s="7">
        <v>12</v>
      </c>
      <c r="H93" s="6">
        <v>52</v>
      </c>
      <c r="I93" s="11" t="s">
        <v>298</v>
      </c>
    </row>
    <row r="94" spans="1:9" ht="47.25">
      <c r="A94" s="6" t="s">
        <v>297</v>
      </c>
      <c r="B94" s="84">
        <v>45775</v>
      </c>
      <c r="C94" s="84">
        <v>45775</v>
      </c>
      <c r="D94" s="6" t="s">
        <v>40</v>
      </c>
      <c r="E94" s="6" t="s">
        <v>296</v>
      </c>
      <c r="F94" s="6" t="s">
        <v>13</v>
      </c>
      <c r="G94" s="7">
        <v>16</v>
      </c>
      <c r="H94" s="6">
        <v>53</v>
      </c>
      <c r="I94" s="11" t="s">
        <v>299</v>
      </c>
    </row>
    <row r="95" spans="1:9" ht="31.5">
      <c r="A95" s="6" t="s">
        <v>302</v>
      </c>
      <c r="B95" s="84">
        <v>45779</v>
      </c>
      <c r="C95" s="84">
        <v>45780</v>
      </c>
      <c r="D95" s="6" t="s">
        <v>300</v>
      </c>
      <c r="E95" s="6" t="s">
        <v>301</v>
      </c>
      <c r="F95" s="6" t="s">
        <v>13</v>
      </c>
      <c r="G95" s="7">
        <v>12</v>
      </c>
      <c r="H95" s="6">
        <v>54</v>
      </c>
      <c r="I95" s="11" t="s">
        <v>288</v>
      </c>
    </row>
    <row r="96" spans="1:9">
      <c r="A96" s="6"/>
      <c r="B96" s="5"/>
      <c r="C96" s="5"/>
      <c r="D96" s="6"/>
      <c r="E96" s="6"/>
      <c r="F96" s="20" t="s">
        <v>15</v>
      </c>
      <c r="G96" s="21">
        <f>SUM(G87:G95)</f>
        <v>128</v>
      </c>
      <c r="H96" s="6"/>
      <c r="I96" s="53"/>
    </row>
    <row r="97" spans="1:9">
      <c r="D97" s="54"/>
      <c r="E97" s="55"/>
      <c r="F97" s="55"/>
      <c r="G97" s="56"/>
      <c r="H97" s="55"/>
      <c r="I97" s="57"/>
    </row>
    <row r="98" spans="1:9">
      <c r="A98" s="93" t="s">
        <v>30</v>
      </c>
      <c r="B98" s="93"/>
      <c r="C98" s="93"/>
      <c r="D98" s="93"/>
      <c r="E98" s="93"/>
      <c r="F98" s="93"/>
      <c r="G98" s="93"/>
      <c r="H98" s="93"/>
      <c r="I98" s="93"/>
    </row>
    <row r="99" spans="1:9">
      <c r="A99" s="12" t="s">
        <v>3</v>
      </c>
      <c r="B99" s="13" t="s">
        <v>4</v>
      </c>
      <c r="C99" s="13" t="s">
        <v>5</v>
      </c>
      <c r="D99" s="12" t="s">
        <v>6</v>
      </c>
      <c r="E99" s="12" t="s">
        <v>7</v>
      </c>
      <c r="F99" s="12" t="s">
        <v>8</v>
      </c>
      <c r="G99" s="14" t="s">
        <v>9</v>
      </c>
      <c r="H99" s="15" t="s">
        <v>10</v>
      </c>
      <c r="I99" s="12" t="s">
        <v>11</v>
      </c>
    </row>
    <row r="100" spans="1:9" ht="63">
      <c r="A100" s="6" t="s">
        <v>114</v>
      </c>
      <c r="B100" s="6" t="s">
        <v>96</v>
      </c>
      <c r="C100" s="6" t="s">
        <v>116</v>
      </c>
      <c r="D100" s="6" t="s">
        <v>112</v>
      </c>
      <c r="E100" s="6" t="s">
        <v>303</v>
      </c>
      <c r="F100" s="6" t="s">
        <v>13</v>
      </c>
      <c r="G100" s="7">
        <v>90</v>
      </c>
      <c r="H100" s="6" t="s">
        <v>305</v>
      </c>
      <c r="I100" s="11" t="s">
        <v>304</v>
      </c>
    </row>
    <row r="101" spans="1:9" ht="78.75">
      <c r="A101" s="6" t="s">
        <v>69</v>
      </c>
      <c r="B101" s="6" t="s">
        <v>149</v>
      </c>
      <c r="C101" s="6" t="s">
        <v>149</v>
      </c>
      <c r="D101" s="6" t="s">
        <v>306</v>
      </c>
      <c r="E101" s="6" t="s">
        <v>12</v>
      </c>
      <c r="F101" s="6" t="s">
        <v>13</v>
      </c>
      <c r="G101" s="7">
        <v>16</v>
      </c>
      <c r="H101" s="6" t="s">
        <v>42</v>
      </c>
      <c r="I101" s="11" t="s">
        <v>307</v>
      </c>
    </row>
    <row r="102" spans="1:9" ht="63">
      <c r="A102" s="6" t="s">
        <v>72</v>
      </c>
      <c r="B102" s="6" t="s">
        <v>149</v>
      </c>
      <c r="C102" s="6" t="s">
        <v>149</v>
      </c>
      <c r="D102" s="6" t="s">
        <v>308</v>
      </c>
      <c r="E102" s="6" t="s">
        <v>71</v>
      </c>
      <c r="F102" s="6" t="s">
        <v>13</v>
      </c>
      <c r="G102" s="7">
        <v>16</v>
      </c>
      <c r="H102" s="6" t="s">
        <v>43</v>
      </c>
      <c r="I102" s="11" t="s">
        <v>309</v>
      </c>
    </row>
    <row r="103" spans="1:9" ht="110.25">
      <c r="A103" s="6" t="s">
        <v>31</v>
      </c>
      <c r="B103" s="6" t="s">
        <v>150</v>
      </c>
      <c r="C103" s="6" t="s">
        <v>150</v>
      </c>
      <c r="D103" s="6" t="s">
        <v>75</v>
      </c>
      <c r="E103" s="6" t="s">
        <v>32</v>
      </c>
      <c r="F103" s="6" t="s">
        <v>310</v>
      </c>
      <c r="G103" s="7">
        <v>16</v>
      </c>
      <c r="H103" s="6" t="s">
        <v>44</v>
      </c>
      <c r="I103" s="11" t="s">
        <v>311</v>
      </c>
    </row>
    <row r="104" spans="1:9" ht="94.5">
      <c r="A104" s="6" t="s">
        <v>314</v>
      </c>
      <c r="B104" s="6" t="s">
        <v>316</v>
      </c>
      <c r="C104" s="6" t="s">
        <v>316</v>
      </c>
      <c r="D104" s="6" t="s">
        <v>312</v>
      </c>
      <c r="E104" s="6" t="s">
        <v>313</v>
      </c>
      <c r="F104" s="6" t="s">
        <v>13</v>
      </c>
      <c r="G104" s="7">
        <v>16</v>
      </c>
      <c r="H104" s="6" t="s">
        <v>45</v>
      </c>
      <c r="I104" s="11" t="s">
        <v>315</v>
      </c>
    </row>
    <row r="105" spans="1:9" ht="94.5">
      <c r="A105" s="6" t="s">
        <v>74</v>
      </c>
      <c r="B105" s="6" t="s">
        <v>318</v>
      </c>
      <c r="C105" s="6" t="s">
        <v>316</v>
      </c>
      <c r="D105" s="6" t="s">
        <v>312</v>
      </c>
      <c r="E105" s="6" t="s">
        <v>73</v>
      </c>
      <c r="F105" s="6" t="s">
        <v>54</v>
      </c>
      <c r="G105" s="7">
        <v>116</v>
      </c>
      <c r="H105" s="6" t="s">
        <v>319</v>
      </c>
      <c r="I105" s="11" t="s">
        <v>317</v>
      </c>
    </row>
    <row r="106" spans="1:9" ht="110.25">
      <c r="A106" s="6" t="s">
        <v>322</v>
      </c>
      <c r="B106" s="6" t="s">
        <v>274</v>
      </c>
      <c r="C106" s="6" t="s">
        <v>274</v>
      </c>
      <c r="D106" s="6" t="s">
        <v>320</v>
      </c>
      <c r="E106" s="6" t="s">
        <v>321</v>
      </c>
      <c r="F106" s="6" t="s">
        <v>310</v>
      </c>
      <c r="G106" s="7">
        <v>16</v>
      </c>
      <c r="H106" s="6" t="s">
        <v>324</v>
      </c>
      <c r="I106" s="11" t="s">
        <v>323</v>
      </c>
    </row>
    <row r="107" spans="1:9" ht="94.5">
      <c r="A107" s="6" t="s">
        <v>31</v>
      </c>
      <c r="B107" s="6" t="s">
        <v>275</v>
      </c>
      <c r="C107" s="6" t="s">
        <v>275</v>
      </c>
      <c r="D107" s="6" t="s">
        <v>75</v>
      </c>
      <c r="E107" s="6" t="s">
        <v>32</v>
      </c>
      <c r="F107" s="6" t="s">
        <v>13</v>
      </c>
      <c r="G107" s="7">
        <v>10</v>
      </c>
      <c r="H107" s="6" t="s">
        <v>61</v>
      </c>
      <c r="I107" s="11" t="s">
        <v>325</v>
      </c>
    </row>
    <row r="108" spans="1:9">
      <c r="A108" s="6"/>
      <c r="B108" s="5"/>
      <c r="C108" s="5"/>
      <c r="D108" s="6"/>
      <c r="E108" s="6"/>
      <c r="F108" s="51" t="s">
        <v>15</v>
      </c>
      <c r="G108" s="52">
        <f>SUM(G100:G107)</f>
        <v>296</v>
      </c>
      <c r="H108" s="6"/>
      <c r="I108" s="15"/>
    </row>
    <row r="109" spans="1:9">
      <c r="D109" s="48"/>
      <c r="E109" s="48"/>
      <c r="I109" s="59"/>
    </row>
    <row r="110" spans="1:9">
      <c r="A110" s="89" t="s">
        <v>33</v>
      </c>
      <c r="B110" s="89"/>
      <c r="C110" s="89"/>
      <c r="D110" s="89"/>
      <c r="E110" s="89"/>
      <c r="F110" s="89"/>
      <c r="G110" s="89"/>
      <c r="H110" s="89"/>
      <c r="I110" s="89"/>
    </row>
    <row r="111" spans="1:9">
      <c r="A111" s="12" t="s">
        <v>3</v>
      </c>
      <c r="B111" s="13" t="s">
        <v>4</v>
      </c>
      <c r="C111" s="13" t="s">
        <v>5</v>
      </c>
      <c r="D111" s="12" t="s">
        <v>6</v>
      </c>
      <c r="E111" s="12" t="s">
        <v>7</v>
      </c>
      <c r="F111" s="12" t="s">
        <v>8</v>
      </c>
      <c r="G111" s="14" t="s">
        <v>9</v>
      </c>
      <c r="H111" s="15" t="s">
        <v>10</v>
      </c>
      <c r="I111" s="12" t="s">
        <v>11</v>
      </c>
    </row>
    <row r="112" spans="1:9" ht="47.25">
      <c r="A112" s="6" t="s">
        <v>34</v>
      </c>
      <c r="B112" s="84">
        <v>45693</v>
      </c>
      <c r="C112" s="84">
        <v>45693</v>
      </c>
      <c r="D112" s="6" t="s">
        <v>35</v>
      </c>
      <c r="E112" s="6" t="s">
        <v>36</v>
      </c>
      <c r="F112" s="6" t="s">
        <v>13</v>
      </c>
      <c r="G112" s="7">
        <v>6</v>
      </c>
      <c r="H112" s="6" t="s">
        <v>327</v>
      </c>
      <c r="I112" s="11" t="s">
        <v>326</v>
      </c>
    </row>
    <row r="113" spans="1:9" ht="78.75">
      <c r="A113" s="6" t="s">
        <v>34</v>
      </c>
      <c r="B113" s="84">
        <v>45874</v>
      </c>
      <c r="C113" s="84">
        <v>45874</v>
      </c>
      <c r="D113" s="6" t="s">
        <v>35</v>
      </c>
      <c r="E113" s="6" t="s">
        <v>36</v>
      </c>
      <c r="F113" s="6" t="s">
        <v>13</v>
      </c>
      <c r="G113" s="7">
        <v>6</v>
      </c>
      <c r="H113" s="6" t="s">
        <v>329</v>
      </c>
      <c r="I113" s="11" t="s">
        <v>328</v>
      </c>
    </row>
    <row r="114" spans="1:9" ht="47.25">
      <c r="A114" s="6" t="s">
        <v>34</v>
      </c>
      <c r="B114" s="84" t="s">
        <v>331</v>
      </c>
      <c r="C114" s="84" t="s">
        <v>331</v>
      </c>
      <c r="D114" s="6" t="s">
        <v>35</v>
      </c>
      <c r="E114" s="6" t="s">
        <v>36</v>
      </c>
      <c r="F114" s="6" t="s">
        <v>13</v>
      </c>
      <c r="G114" s="7">
        <v>6</v>
      </c>
      <c r="H114" s="6" t="s">
        <v>332</v>
      </c>
      <c r="I114" s="11" t="s">
        <v>330</v>
      </c>
    </row>
    <row r="115" spans="1:9" ht="63">
      <c r="A115" s="6" t="s">
        <v>34</v>
      </c>
      <c r="B115" s="84" t="s">
        <v>334</v>
      </c>
      <c r="C115" s="84" t="s">
        <v>334</v>
      </c>
      <c r="D115" s="6" t="s">
        <v>35</v>
      </c>
      <c r="E115" s="6" t="s">
        <v>36</v>
      </c>
      <c r="F115" s="6" t="s">
        <v>13</v>
      </c>
      <c r="G115" s="7">
        <v>6</v>
      </c>
      <c r="H115" s="6" t="s">
        <v>335</v>
      </c>
      <c r="I115" s="11" t="s">
        <v>333</v>
      </c>
    </row>
    <row r="116" spans="1:9" ht="94.5">
      <c r="A116" s="6" t="s">
        <v>336</v>
      </c>
      <c r="B116" s="84" t="s">
        <v>334</v>
      </c>
      <c r="C116" s="84" t="s">
        <v>334</v>
      </c>
      <c r="D116" s="6" t="s">
        <v>377</v>
      </c>
      <c r="E116" s="6" t="s">
        <v>378</v>
      </c>
      <c r="F116" s="6" t="s">
        <v>13</v>
      </c>
      <c r="G116" s="7">
        <v>17.25</v>
      </c>
      <c r="H116" s="6" t="s">
        <v>338</v>
      </c>
      <c r="I116" s="11" t="s">
        <v>337</v>
      </c>
    </row>
    <row r="117" spans="1:9">
      <c r="A117" s="15"/>
      <c r="B117" s="47"/>
      <c r="C117" s="47"/>
      <c r="D117" s="15"/>
      <c r="E117" s="15"/>
      <c r="F117" s="20" t="s">
        <v>15</v>
      </c>
      <c r="G117" s="21">
        <f>SUM(G112:G116)</f>
        <v>41.25</v>
      </c>
      <c r="H117" s="6"/>
      <c r="I117" s="53"/>
    </row>
    <row r="118" spans="1:9">
      <c r="A118" s="60"/>
      <c r="B118" s="61"/>
      <c r="C118" s="61"/>
      <c r="D118" s="60"/>
      <c r="E118" s="60"/>
      <c r="F118" s="27"/>
      <c r="G118" s="62"/>
      <c r="H118" s="10"/>
      <c r="I118" s="63"/>
    </row>
    <row r="119" spans="1:9">
      <c r="A119" s="103" t="s">
        <v>37</v>
      </c>
      <c r="B119" s="103"/>
      <c r="C119" s="103"/>
      <c r="D119" s="103"/>
      <c r="E119" s="103"/>
      <c r="F119" s="103"/>
      <c r="G119" s="103"/>
      <c r="H119" s="103"/>
      <c r="I119" s="103"/>
    </row>
    <row r="120" spans="1:9">
      <c r="A120" s="12" t="s">
        <v>3</v>
      </c>
      <c r="B120" s="13" t="s">
        <v>4</v>
      </c>
      <c r="C120" s="13" t="s">
        <v>5</v>
      </c>
      <c r="D120" s="12" t="s">
        <v>6</v>
      </c>
      <c r="E120" s="12" t="s">
        <v>7</v>
      </c>
      <c r="F120" s="12" t="s">
        <v>8</v>
      </c>
      <c r="G120" s="14" t="s">
        <v>9</v>
      </c>
      <c r="H120" s="15" t="s">
        <v>10</v>
      </c>
      <c r="I120" s="12" t="s">
        <v>11</v>
      </c>
    </row>
    <row r="121" spans="1:9" ht="60">
      <c r="A121" s="73" t="s">
        <v>341</v>
      </c>
      <c r="B121" s="75">
        <v>45782</v>
      </c>
      <c r="C121" s="75">
        <v>45782</v>
      </c>
      <c r="D121" s="73" t="s">
        <v>339</v>
      </c>
      <c r="E121" s="73" t="s">
        <v>340</v>
      </c>
      <c r="F121" s="73" t="s">
        <v>38</v>
      </c>
      <c r="G121" s="76">
        <v>16</v>
      </c>
      <c r="H121" s="73" t="s">
        <v>319</v>
      </c>
      <c r="I121" s="74" t="s">
        <v>342</v>
      </c>
    </row>
    <row r="122" spans="1:9" ht="75">
      <c r="A122" s="73" t="s">
        <v>344</v>
      </c>
      <c r="B122" s="75">
        <v>45782</v>
      </c>
      <c r="C122" s="75" t="s">
        <v>346</v>
      </c>
      <c r="D122" s="73" t="s">
        <v>343</v>
      </c>
      <c r="E122" s="73" t="s">
        <v>340</v>
      </c>
      <c r="F122" s="73" t="s">
        <v>38</v>
      </c>
      <c r="G122" s="76">
        <v>16</v>
      </c>
      <c r="H122" s="73" t="s">
        <v>324</v>
      </c>
      <c r="I122" s="74" t="s">
        <v>345</v>
      </c>
    </row>
    <row r="123" spans="1:9" ht="105">
      <c r="A123" s="73" t="s">
        <v>349</v>
      </c>
      <c r="B123" s="75">
        <v>45791</v>
      </c>
      <c r="C123" s="75">
        <v>45791</v>
      </c>
      <c r="D123" s="73" t="s">
        <v>347</v>
      </c>
      <c r="E123" s="73" t="s">
        <v>348</v>
      </c>
      <c r="F123" s="73" t="s">
        <v>38</v>
      </c>
      <c r="G123" s="76">
        <v>16</v>
      </c>
      <c r="H123" s="73" t="s">
        <v>61</v>
      </c>
      <c r="I123" s="77" t="s">
        <v>350</v>
      </c>
    </row>
    <row r="124" spans="1:9" ht="75">
      <c r="A124" s="73" t="s">
        <v>352</v>
      </c>
      <c r="B124" s="75">
        <v>45791</v>
      </c>
      <c r="C124" s="75">
        <v>45791</v>
      </c>
      <c r="D124" s="73" t="s">
        <v>49</v>
      </c>
      <c r="E124" s="73" t="s">
        <v>351</v>
      </c>
      <c r="F124" s="73" t="s">
        <v>38</v>
      </c>
      <c r="G124" s="76">
        <v>16</v>
      </c>
      <c r="H124" s="73" t="s">
        <v>67</v>
      </c>
      <c r="I124" s="77" t="s">
        <v>353</v>
      </c>
    </row>
    <row r="125" spans="1:9" ht="45">
      <c r="A125" s="73" t="s">
        <v>356</v>
      </c>
      <c r="B125" s="75">
        <v>45793</v>
      </c>
      <c r="C125" s="75">
        <v>45793</v>
      </c>
      <c r="D125" s="73" t="s">
        <v>354</v>
      </c>
      <c r="E125" s="73" t="s">
        <v>355</v>
      </c>
      <c r="F125" s="73" t="s">
        <v>38</v>
      </c>
      <c r="G125" s="76">
        <v>16</v>
      </c>
      <c r="H125" s="73" t="s">
        <v>66</v>
      </c>
      <c r="I125" s="77" t="s">
        <v>357</v>
      </c>
    </row>
    <row r="126" spans="1:9" ht="75">
      <c r="A126" s="73" t="s">
        <v>349</v>
      </c>
      <c r="B126" s="75">
        <v>45798</v>
      </c>
      <c r="C126" s="75">
        <v>45798</v>
      </c>
      <c r="D126" s="73" t="s">
        <v>347</v>
      </c>
      <c r="E126" s="73" t="s">
        <v>348</v>
      </c>
      <c r="F126" s="73" t="s">
        <v>38</v>
      </c>
      <c r="G126" s="76">
        <v>16</v>
      </c>
      <c r="H126" s="73" t="s">
        <v>359</v>
      </c>
      <c r="I126" s="77" t="s">
        <v>358</v>
      </c>
    </row>
    <row r="127" spans="1:9" ht="75">
      <c r="A127" s="73" t="s">
        <v>341</v>
      </c>
      <c r="B127" s="75">
        <v>45798</v>
      </c>
      <c r="C127" s="75">
        <v>45798</v>
      </c>
      <c r="D127" s="73" t="s">
        <v>339</v>
      </c>
      <c r="E127" s="73" t="s">
        <v>340</v>
      </c>
      <c r="F127" s="73" t="s">
        <v>38</v>
      </c>
      <c r="G127" s="76">
        <v>16</v>
      </c>
      <c r="H127" s="73" t="s">
        <v>361</v>
      </c>
      <c r="I127" s="77" t="s">
        <v>360</v>
      </c>
    </row>
    <row r="128" spans="1:9" ht="75">
      <c r="A128" s="73" t="s">
        <v>363</v>
      </c>
      <c r="B128" s="75">
        <v>45798</v>
      </c>
      <c r="C128" s="75">
        <v>45798</v>
      </c>
      <c r="D128" s="73" t="s">
        <v>362</v>
      </c>
      <c r="E128" s="73" t="s">
        <v>296</v>
      </c>
      <c r="F128" s="73" t="s">
        <v>38</v>
      </c>
      <c r="G128" s="76">
        <v>16</v>
      </c>
      <c r="H128" s="73" t="s">
        <v>364</v>
      </c>
      <c r="I128" s="77" t="s">
        <v>360</v>
      </c>
    </row>
    <row r="129" spans="1:9" ht="105">
      <c r="A129" s="73" t="s">
        <v>366</v>
      </c>
      <c r="B129" s="75">
        <v>45803</v>
      </c>
      <c r="C129" s="75">
        <v>45803</v>
      </c>
      <c r="D129" s="73" t="s">
        <v>365</v>
      </c>
      <c r="E129" s="73" t="s">
        <v>27</v>
      </c>
      <c r="F129" s="73" t="s">
        <v>38</v>
      </c>
      <c r="G129" s="76">
        <v>10</v>
      </c>
      <c r="H129" s="73" t="s">
        <v>368</v>
      </c>
      <c r="I129" s="77" t="s">
        <v>367</v>
      </c>
    </row>
    <row r="130" spans="1:9" ht="60">
      <c r="A130" s="73" t="s">
        <v>51</v>
      </c>
      <c r="B130" s="75">
        <v>45805</v>
      </c>
      <c r="C130" s="75">
        <v>45805</v>
      </c>
      <c r="D130" s="73" t="s">
        <v>369</v>
      </c>
      <c r="E130" s="73" t="s">
        <v>50</v>
      </c>
      <c r="F130" s="73" t="s">
        <v>38</v>
      </c>
      <c r="G130" s="76">
        <v>16</v>
      </c>
      <c r="H130" s="73" t="s">
        <v>206</v>
      </c>
      <c r="I130" s="77" t="s">
        <v>370</v>
      </c>
    </row>
    <row r="131" spans="1:9" ht="105">
      <c r="A131" s="73" t="s">
        <v>363</v>
      </c>
      <c r="B131" s="75">
        <v>45805</v>
      </c>
      <c r="C131" s="75">
        <v>45807</v>
      </c>
      <c r="D131" s="73" t="s">
        <v>362</v>
      </c>
      <c r="E131" s="73" t="s">
        <v>296</v>
      </c>
      <c r="F131" s="73" t="s">
        <v>38</v>
      </c>
      <c r="G131" s="76">
        <v>18</v>
      </c>
      <c r="H131" s="73" t="s">
        <v>372</v>
      </c>
      <c r="I131" s="77" t="s">
        <v>371</v>
      </c>
    </row>
    <row r="132" spans="1:9" ht="105">
      <c r="A132" s="73" t="s">
        <v>374</v>
      </c>
      <c r="B132" s="75">
        <v>45805</v>
      </c>
      <c r="C132" s="75">
        <v>45807</v>
      </c>
      <c r="D132" s="73" t="s">
        <v>49</v>
      </c>
      <c r="E132" s="73" t="s">
        <v>373</v>
      </c>
      <c r="F132" s="73" t="s">
        <v>38</v>
      </c>
      <c r="G132" s="76">
        <v>18</v>
      </c>
      <c r="H132" s="73" t="s">
        <v>375</v>
      </c>
      <c r="I132" s="77" t="s">
        <v>371</v>
      </c>
    </row>
    <row r="133" spans="1:9">
      <c r="A133" s="6"/>
      <c r="B133" s="47"/>
      <c r="C133" s="47"/>
      <c r="D133" s="6"/>
      <c r="E133" s="6"/>
      <c r="F133" s="51" t="s">
        <v>15</v>
      </c>
      <c r="G133" s="52">
        <f>SUM(G121:G132)</f>
        <v>190</v>
      </c>
      <c r="H133" s="6"/>
      <c r="I133" s="53"/>
    </row>
    <row r="134" spans="1:9">
      <c r="D134" s="48"/>
      <c r="E134" s="48"/>
      <c r="F134" s="48"/>
      <c r="G134" s="49"/>
      <c r="H134" s="48"/>
      <c r="I134" s="48"/>
    </row>
    <row r="135" spans="1:9" ht="16.5" thickBot="1">
      <c r="A135" s="85" t="s">
        <v>39</v>
      </c>
      <c r="B135" s="85"/>
      <c r="C135" s="85"/>
      <c r="D135" s="85"/>
      <c r="E135" s="85"/>
      <c r="F135" s="85"/>
      <c r="G135" s="85"/>
      <c r="H135" s="85"/>
      <c r="I135" s="85"/>
    </row>
    <row r="136" spans="1:9">
      <c r="A136" s="4" t="s">
        <v>3</v>
      </c>
      <c r="B136" s="3" t="s">
        <v>4</v>
      </c>
      <c r="C136" s="3" t="s">
        <v>5</v>
      </c>
      <c r="D136" s="4" t="s">
        <v>6</v>
      </c>
      <c r="E136" s="2" t="s">
        <v>7</v>
      </c>
      <c r="F136" s="69" t="s">
        <v>8</v>
      </c>
      <c r="G136" s="70" t="s">
        <v>9</v>
      </c>
      <c r="H136" s="71" t="s">
        <v>10</v>
      </c>
      <c r="I136" s="72" t="s">
        <v>11</v>
      </c>
    </row>
    <row r="137" spans="1:9">
      <c r="A137" s="6"/>
      <c r="B137" s="5"/>
      <c r="C137" s="5"/>
      <c r="D137" s="6"/>
      <c r="E137" s="6"/>
      <c r="F137" s="6"/>
      <c r="G137" s="7"/>
      <c r="H137" s="6"/>
      <c r="I137" s="1" t="s">
        <v>250</v>
      </c>
    </row>
    <row r="138" spans="1:9">
      <c r="A138" s="15"/>
      <c r="B138" s="5"/>
      <c r="C138" s="5"/>
      <c r="D138" s="15"/>
      <c r="E138" s="15"/>
      <c r="F138" s="53" t="s">
        <v>15</v>
      </c>
      <c r="G138" s="52">
        <f>SUM(G137:G137)</f>
        <v>0</v>
      </c>
      <c r="H138" s="6"/>
      <c r="I138" s="15"/>
    </row>
    <row r="139" spans="1:9">
      <c r="A139" s="6"/>
      <c r="B139" s="5"/>
      <c r="C139" s="31"/>
      <c r="D139" s="6"/>
      <c r="E139" s="6"/>
      <c r="F139" s="6"/>
      <c r="G139" s="7"/>
      <c r="H139" s="6"/>
      <c r="I139" s="6"/>
    </row>
    <row r="140" spans="1:9" ht="21">
      <c r="F140" s="65" t="s">
        <v>15</v>
      </c>
      <c r="G140" s="66">
        <f>G29+G42+G58+G63+G68+G78+G83+G96+G108+G117+G133+G138</f>
        <v>10777.75</v>
      </c>
    </row>
    <row r="142" spans="1:9">
      <c r="I142" s="1">
        <v>10767.75</v>
      </c>
    </row>
    <row r="143" spans="1:9">
      <c r="I143" s="58">
        <f>I142-G140</f>
        <v>-10</v>
      </c>
    </row>
  </sheetData>
  <mergeCells count="15">
    <mergeCell ref="A1:I1"/>
    <mergeCell ref="A2:I2"/>
    <mergeCell ref="A3:I3"/>
    <mergeCell ref="A4:I4"/>
    <mergeCell ref="A119:I119"/>
    <mergeCell ref="A110:I110"/>
    <mergeCell ref="A135:I135"/>
    <mergeCell ref="A60:I60"/>
    <mergeCell ref="A44:I44"/>
    <mergeCell ref="A31:I31"/>
    <mergeCell ref="A98:I98"/>
    <mergeCell ref="A80:I80"/>
    <mergeCell ref="A85:I85"/>
    <mergeCell ref="A70:I70"/>
    <mergeCell ref="A65:I65"/>
  </mergeCells>
  <printOptions horizontalCentered="1"/>
  <pageMargins left="0.7" right="0.7" top="0.75" bottom="0.75" header="0.3" footer="0.3"/>
  <pageSetup paperSize="5" scale="7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cp:lastPrinted>2025-06-11T16:35:05Z</cp:lastPrinted>
  <dcterms:created xsi:type="dcterms:W3CDTF">2025-03-18T15:00:31Z</dcterms:created>
  <dcterms:modified xsi:type="dcterms:W3CDTF">2025-06-11T16:36:42Z</dcterms:modified>
</cp:coreProperties>
</file>