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nolo\Desktop\TRANSPARENCIA\2025\Junio\"/>
    </mc:Choice>
  </mc:AlternateContent>
  <bookViews>
    <workbookView xWindow="0" yWindow="0" windowWidth="21630" windowHeight="975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L11" i="1"/>
  <c r="K12" i="1" l="1"/>
  <c r="J12" i="1"/>
  <c r="I12" i="1"/>
  <c r="H12" i="1"/>
  <c r="G12" i="1"/>
  <c r="F12" i="1"/>
  <c r="L8" i="1"/>
  <c r="L9" i="1"/>
  <c r="L10" i="1"/>
  <c r="L7" i="1"/>
  <c r="L12" i="1" l="1"/>
</calcChain>
</file>

<file path=xl/sharedStrings.xml><?xml version="1.0" encoding="utf-8"?>
<sst xmlns="http://schemas.openxmlformats.org/spreadsheetml/2006/main" count="50" uniqueCount="43">
  <si>
    <t>INFORMACIÓN GENERAL DEL PROYECTO</t>
  </si>
  <si>
    <t>INFORMACIÓN PRESUPUESTARIA</t>
  </si>
  <si>
    <t>Cód.. Entidad</t>
  </si>
  <si>
    <t>Partida Presupuestaria</t>
  </si>
  <si>
    <t>SINIP</t>
  </si>
  <si>
    <t>Nombre del Proyecto</t>
  </si>
  <si>
    <t>Provincia</t>
  </si>
  <si>
    <t>Observaciones referente al avance físico</t>
  </si>
  <si>
    <t>151</t>
  </si>
  <si>
    <t>151.1.1.01.01</t>
  </si>
  <si>
    <t>00013437.000</t>
  </si>
  <si>
    <t>Equipamiento Equipo de Apoyo</t>
  </si>
  <si>
    <t>Nacional</t>
  </si>
  <si>
    <t>151.1.1.01.02</t>
  </si>
  <si>
    <t>00013352.000</t>
  </si>
  <si>
    <t>Equipamiento Equipo de Transporte</t>
  </si>
  <si>
    <t>151.1.1.01.03</t>
  </si>
  <si>
    <t>00019962.000</t>
  </si>
  <si>
    <t>Equipamiento Equipo Tecnologico</t>
  </si>
  <si>
    <t>Panamá</t>
  </si>
  <si>
    <t>151.1.2.01.00</t>
  </si>
  <si>
    <t>00019452.000</t>
  </si>
  <si>
    <t>Construcción de Estaciones</t>
  </si>
  <si>
    <t>151.1.2.02.00</t>
  </si>
  <si>
    <t>00019949.000</t>
  </si>
  <si>
    <t>Rehabilitacion de Cuarteles</t>
  </si>
  <si>
    <t>Ley
2025</t>
  </si>
  <si>
    <t>Modificado 2025</t>
  </si>
  <si>
    <t>Bloqueado 2025</t>
  </si>
  <si>
    <t>Comprometido 2025</t>
  </si>
  <si>
    <t>% Ejecución (sobre Ejecutado)</t>
  </si>
  <si>
    <t>Asignación      a la fecha</t>
  </si>
  <si>
    <t>BENEMÉRITO CUERPO DE BOMBEROS DE LA REPÚBLICA DE PANAMÁ</t>
  </si>
  <si>
    <t>Elaborado por: Anayansi Zambrano</t>
  </si>
  <si>
    <t>Pagado 2025</t>
  </si>
  <si>
    <t>Total</t>
  </si>
  <si>
    <t>Construcción de la Estación Bredio Borrero en Guarare, Z.R. Los Santos Saldo pendiente B/.445,425.49; construcción de drenaje de agua pluvial en Sabanita, Z.R. Colón B/.8,560.00</t>
  </si>
  <si>
    <t>SEGUIMIENTO DE PROYECTOS DE INVERSIÓN AL 30/06/2025</t>
  </si>
  <si>
    <t>Mantenimiento de equipos B/.40,562.62; Calzados B/.78,061.64; Prendas de vestir B/.32,931.35: Lubricantes B/.327.25; Productos químicos B/.1,057,740.63; Material Eléctrico B/.1,498.00; Herramientas e instrumentos B/.439,080.95: Artículos de seguridad B/.2,140,762.7; Materiales y útiles médicos B/.17,433.21; Respuestos B/.607,573.51; Maquinaria y equipos varios B/.982,193.49; Equipo educacional B/.117,052.51; Equipo médico y de laboratorio B/.113,901.11; Mobiliario B/.80,180.10; Capacitación y estubios B/.2,000.00.</t>
  </si>
  <si>
    <t>1 Camión volquete B/.53,811.11; 1 Bus de 17 pasajeros B/.51,151.35; 1 Remolque (bote inflable) B/.2,782.00; 1 Pick Up B/.78,671.75; 2 Micro bus B/.109,542.75; 2 Tanquero B/.2,525,000.00; 6 PUMPER cabina customs (abono 10%) B/.760,299.99; 5 PUMPER cabina comercial 4x4 (abono 10%) B/.500,000.00; 7 Mini PUMPER 4x4 (abono 10%) B/.623,000.00; 3 Camiones cisterna B/.53,811.11.</t>
  </si>
  <si>
    <t>Servicios comerciales B/.5,251.20; Equipo de computación B/.99,349.05; Maquinaria y Equipo de comunicación B/.168,056.98.</t>
  </si>
  <si>
    <t>Estación de Ocú B/35,658.23; Estación Santa María B/.43,590.70; Estación La  Arena B/.30,050.29 de la Z.R. Herrera; Estación Fabio Bravo, Z.R. Bocas del Toro B/.84,997.95; Estación Santos Alfredo Matos Z.R. Panamá Oeste B/.8,350.00; Estación Pedasí Z.R. Los Santos B/85,000.00; Galera N°166 en Howard, Z.R. Panamá Oeste B/.30,985.36; Estación Ricardo Arango Z.R. Panamá B/.162,250.09; Estación de Parita Z.R. Herrera B/.39,418.10; Estación de Chame B/.198,134.80.</t>
  </si>
  <si>
    <r>
      <t xml:space="preserve">Ejecutado </t>
    </r>
    <r>
      <rPr>
        <sz val="11"/>
        <color theme="0"/>
        <rFont val="Calibri"/>
        <family val="2"/>
        <scheme val="minor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</si>
</sst>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0.0%"/>
    <numFmt numFmtId="166" formatCode="_(* #,##0.0_);_(* \(#,##0.0\);_(* &quot;-&quot;??_);_(@_)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2" borderId="1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  <xf numFmtId="165" fontId="5" fillId="5" borderId="8" xfId="3" applyNumberFormat="1" applyFont="1" applyFill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49" fontId="5" fillId="2" borderId="4" xfId="3" applyNumberFormat="1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4" borderId="5" xfId="3" applyFont="1" applyFill="1" applyBorder="1" applyAlignment="1">
      <alignment horizontal="center" vertical="center" wrapText="1"/>
    </xf>
    <xf numFmtId="166" fontId="7" fillId="6" borderId="5" xfId="1" applyNumberFormat="1" applyFont="1" applyFill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/>
    </xf>
    <xf numFmtId="49" fontId="8" fillId="0" borderId="7" xfId="2" applyNumberFormat="1" applyFont="1" applyBorder="1" applyAlignment="1">
      <alignment horizontal="center" vertical="center"/>
    </xf>
    <xf numFmtId="49" fontId="8" fillId="0" borderId="7" xfId="2" applyNumberFormat="1" applyFont="1" applyBorder="1" applyAlignment="1">
      <alignment horizontal="center" vertical="center" wrapText="1"/>
    </xf>
    <xf numFmtId="3" fontId="8" fillId="0" borderId="7" xfId="2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9" fontId="2" fillId="0" borderId="0" xfId="0" applyNumberFormat="1" applyFont="1" applyAlignment="1">
      <alignment horizontal="center" vertical="center"/>
    </xf>
    <xf numFmtId="0" fontId="8" fillId="0" borderId="0" xfId="2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2"/>
    <cellStyle name="Normal 7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197908</xdr:colOff>
      <xdr:row>0</xdr:row>
      <xdr:rowOff>40822</xdr:rowOff>
    </xdr:from>
    <xdr:to>
      <xdr:col>1</xdr:col>
      <xdr:colOff>244928</xdr:colOff>
      <xdr:row>2</xdr:row>
      <xdr:rowOff>165917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D7D88A-9078-455A-A68B-1F8D99BD82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7908" y="40822"/>
          <a:ext cx="509663" cy="5060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="70" zoomScaleNormal="70" workbookViewId="0">
      <selection activeCell="C2" sqref="C2:N2"/>
    </sheetView>
  </sheetViews>
  <sheetFormatPr baseColWidth="10" defaultColWidth="11" defaultRowHeight="15"/>
  <cols>
    <col min="1" max="1" width="6.85546875" style="2" customWidth="1"/>
    <col min="2" max="2" width="14.5703125" style="2" customWidth="1"/>
    <col min="3" max="3" width="13.85546875" style="2" bestFit="1" customWidth="1"/>
    <col min="4" max="4" width="20.140625" style="2" customWidth="1"/>
    <col min="5" max="5" width="9.140625" style="2" customWidth="1"/>
    <col min="6" max="6" width="11.42578125" style="2" customWidth="1"/>
    <col min="7" max="7" width="12.42578125" style="2" customWidth="1"/>
    <col min="8" max="8" width="12.28515625" style="2" customWidth="1"/>
    <col min="9" max="9" width="11.42578125" style="2" customWidth="1"/>
    <col min="10" max="10" width="15.5703125" style="2" customWidth="1"/>
    <col min="11" max="11" width="11.7109375" style="2" bestFit="1" customWidth="1"/>
    <col min="12" max="12" width="10" style="2" customWidth="1"/>
    <col min="13" max="13" width="10.42578125" style="2" bestFit="1" customWidth="1"/>
    <col min="14" max="14" width="63.140625" style="2" customWidth="1"/>
    <col min="15" max="16384" width="11" style="2"/>
  </cols>
  <sheetData>
    <row r="1" spans="1:14">
      <c r="A1" s="1"/>
      <c r="B1" s="1"/>
      <c r="C1" s="9" t="s">
        <v>32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>
      <c r="A2" s="1"/>
      <c r="B2" s="1"/>
      <c r="C2" s="9" t="s">
        <v>37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.75" thickBot="1">
      <c r="B3" s="3"/>
    </row>
    <row r="4" spans="1:14" ht="15.75" thickBot="1">
      <c r="A4" s="10" t="s">
        <v>0</v>
      </c>
      <c r="B4" s="10"/>
      <c r="C4" s="10"/>
      <c r="D4" s="10"/>
      <c r="E4" s="10"/>
      <c r="F4" s="11" t="s">
        <v>1</v>
      </c>
      <c r="G4" s="12"/>
      <c r="H4" s="12"/>
      <c r="I4" s="12"/>
      <c r="J4" s="12"/>
      <c r="K4" s="12"/>
      <c r="L4" s="12"/>
      <c r="M4" s="13"/>
      <c r="N4" s="14"/>
    </row>
    <row r="5" spans="1:14">
      <c r="A5" s="15"/>
      <c r="B5" s="1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ht="75">
      <c r="A6" s="17" t="s">
        <v>2</v>
      </c>
      <c r="B6" s="18" t="s">
        <v>3</v>
      </c>
      <c r="C6" s="19" t="s">
        <v>4</v>
      </c>
      <c r="D6" s="19" t="s">
        <v>5</v>
      </c>
      <c r="E6" s="19" t="s">
        <v>6</v>
      </c>
      <c r="F6" s="20" t="s">
        <v>26</v>
      </c>
      <c r="G6" s="20" t="s">
        <v>27</v>
      </c>
      <c r="H6" s="20" t="s">
        <v>31</v>
      </c>
      <c r="I6" s="20" t="s">
        <v>28</v>
      </c>
      <c r="J6" s="20" t="s">
        <v>29</v>
      </c>
      <c r="K6" s="20" t="s">
        <v>42</v>
      </c>
      <c r="L6" s="20" t="s">
        <v>30</v>
      </c>
      <c r="M6" s="20" t="s">
        <v>34</v>
      </c>
      <c r="N6" s="21" t="s">
        <v>7</v>
      </c>
    </row>
    <row r="7" spans="1:14" ht="135">
      <c r="A7" s="22" t="s">
        <v>8</v>
      </c>
      <c r="B7" s="23" t="s">
        <v>9</v>
      </c>
      <c r="C7" s="22" t="s">
        <v>10</v>
      </c>
      <c r="D7" s="24" t="s">
        <v>11</v>
      </c>
      <c r="E7" s="22" t="s">
        <v>12</v>
      </c>
      <c r="F7" s="25">
        <v>8136050</v>
      </c>
      <c r="G7" s="25">
        <v>8818250</v>
      </c>
      <c r="H7" s="25">
        <v>8035350</v>
      </c>
      <c r="I7" s="25">
        <v>5711318</v>
      </c>
      <c r="J7" s="25">
        <v>3068244</v>
      </c>
      <c r="K7" s="25">
        <v>942840</v>
      </c>
      <c r="L7" s="4">
        <f t="shared" ref="L7:L12" si="0">K7/H7</f>
        <v>0.11733651925553959</v>
      </c>
      <c r="M7" s="25">
        <v>318701</v>
      </c>
      <c r="N7" s="5" t="s">
        <v>38</v>
      </c>
    </row>
    <row r="8" spans="1:14" ht="90">
      <c r="A8" s="22" t="s">
        <v>8</v>
      </c>
      <c r="B8" s="23" t="s">
        <v>13</v>
      </c>
      <c r="C8" s="22" t="s">
        <v>14</v>
      </c>
      <c r="D8" s="24" t="s">
        <v>15</v>
      </c>
      <c r="E8" s="22" t="s">
        <v>12</v>
      </c>
      <c r="F8" s="25">
        <v>6415100</v>
      </c>
      <c r="G8" s="25">
        <v>6271900</v>
      </c>
      <c r="H8" s="25">
        <v>6271900</v>
      </c>
      <c r="I8" s="25">
        <v>5290549</v>
      </c>
      <c r="J8" s="25">
        <v>3398759</v>
      </c>
      <c r="K8" s="25">
        <v>242148.4</v>
      </c>
      <c r="L8" s="4">
        <f t="shared" si="0"/>
        <v>3.8608459956313075E-2</v>
      </c>
      <c r="M8" s="25">
        <v>190997</v>
      </c>
      <c r="N8" s="6" t="s">
        <v>39</v>
      </c>
    </row>
    <row r="9" spans="1:14" ht="30">
      <c r="A9" s="22" t="s">
        <v>8</v>
      </c>
      <c r="B9" s="23" t="s">
        <v>16</v>
      </c>
      <c r="C9" s="22" t="s">
        <v>17</v>
      </c>
      <c r="D9" s="24" t="s">
        <v>18</v>
      </c>
      <c r="E9" s="22" t="s">
        <v>19</v>
      </c>
      <c r="F9" s="25">
        <v>2740646</v>
      </c>
      <c r="G9" s="25">
        <v>2555746</v>
      </c>
      <c r="H9" s="25">
        <v>1317414</v>
      </c>
      <c r="I9" s="25">
        <v>272657</v>
      </c>
      <c r="J9" s="25">
        <v>108298</v>
      </c>
      <c r="K9" s="25">
        <v>49849</v>
      </c>
      <c r="L9" s="4">
        <f t="shared" si="0"/>
        <v>3.7838523045906604E-2</v>
      </c>
      <c r="M9" s="25">
        <v>31541</v>
      </c>
      <c r="N9" s="6" t="s">
        <v>40</v>
      </c>
    </row>
    <row r="10" spans="1:14" ht="45">
      <c r="A10" s="22" t="s">
        <v>8</v>
      </c>
      <c r="B10" s="23" t="s">
        <v>20</v>
      </c>
      <c r="C10" s="22" t="s">
        <v>21</v>
      </c>
      <c r="D10" s="24" t="s">
        <v>22</v>
      </c>
      <c r="E10" s="22" t="s">
        <v>12</v>
      </c>
      <c r="F10" s="25">
        <v>1200000</v>
      </c>
      <c r="G10" s="25">
        <v>919600</v>
      </c>
      <c r="H10" s="25">
        <v>579600</v>
      </c>
      <c r="I10" s="25">
        <v>453985</v>
      </c>
      <c r="J10" s="25">
        <v>8560</v>
      </c>
      <c r="K10" s="25">
        <v>8560</v>
      </c>
      <c r="L10" s="4">
        <f t="shared" si="0"/>
        <v>1.4768806073153899E-2</v>
      </c>
      <c r="M10" s="25">
        <v>8560</v>
      </c>
      <c r="N10" s="6" t="s">
        <v>36</v>
      </c>
    </row>
    <row r="11" spans="1:14" ht="120">
      <c r="A11" s="22" t="s">
        <v>8</v>
      </c>
      <c r="B11" s="23" t="s">
        <v>23</v>
      </c>
      <c r="C11" s="22" t="s">
        <v>24</v>
      </c>
      <c r="D11" s="24" t="s">
        <v>25</v>
      </c>
      <c r="E11" s="22" t="s">
        <v>12</v>
      </c>
      <c r="F11" s="25">
        <v>2035000</v>
      </c>
      <c r="G11" s="25">
        <v>2054600</v>
      </c>
      <c r="H11" s="25">
        <v>1037100</v>
      </c>
      <c r="I11" s="25">
        <v>737952</v>
      </c>
      <c r="J11" s="25">
        <v>8350</v>
      </c>
      <c r="K11" s="25">
        <v>8350</v>
      </c>
      <c r="L11" s="4">
        <f t="shared" si="0"/>
        <v>8.0512968855462348E-3</v>
      </c>
      <c r="M11" s="25">
        <v>8350</v>
      </c>
      <c r="N11" s="6" t="s">
        <v>41</v>
      </c>
    </row>
    <row r="12" spans="1:14" s="7" customFormat="1" ht="31.5" customHeight="1">
      <c r="E12" s="8" t="s">
        <v>35</v>
      </c>
      <c r="F12" s="26">
        <f t="shared" ref="F12:K12" si="1">SUM(F7:F11)</f>
        <v>20526796</v>
      </c>
      <c r="G12" s="26">
        <f t="shared" si="1"/>
        <v>20620096</v>
      </c>
      <c r="H12" s="26">
        <f t="shared" si="1"/>
        <v>17241364</v>
      </c>
      <c r="I12" s="26">
        <f t="shared" si="1"/>
        <v>12466461</v>
      </c>
      <c r="J12" s="26">
        <f t="shared" si="1"/>
        <v>6592211</v>
      </c>
      <c r="K12" s="26">
        <f t="shared" si="1"/>
        <v>1251747.3999999999</v>
      </c>
      <c r="L12" s="27">
        <f t="shared" si="0"/>
        <v>7.2601413670055334E-2</v>
      </c>
      <c r="M12" s="26">
        <f>SUM(M7:M11)</f>
        <v>558149</v>
      </c>
    </row>
    <row r="14" spans="1:14">
      <c r="A14" s="28" t="s">
        <v>33</v>
      </c>
      <c r="B14" s="28"/>
      <c r="C14" s="28"/>
    </row>
  </sheetData>
  <mergeCells count="5">
    <mergeCell ref="A14:C14"/>
    <mergeCell ref="C1:N1"/>
    <mergeCell ref="C2:N2"/>
    <mergeCell ref="A4:E4"/>
    <mergeCell ref="F4:M4"/>
  </mergeCells>
  <printOptions horizontalCentered="1"/>
  <pageMargins left="0.7" right="0.7" top="0.75" bottom="0.75" header="0.3" footer="0.3"/>
  <pageSetup paperSize="120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Manolo</cp:lastModifiedBy>
  <cp:lastPrinted>2025-07-14T19:47:34Z</cp:lastPrinted>
  <dcterms:created xsi:type="dcterms:W3CDTF">2024-08-12T13:42:00Z</dcterms:created>
  <dcterms:modified xsi:type="dcterms:W3CDTF">2025-07-14T19:47:44Z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7920F9C3BD6E403FB68D5A07CB2667B3_13</vt:lpwstr>
  </property>
  <property fmtid="{D5CDD505-2E9C-101B-9397-08002B2CF9AE}" pid="3" name="KSOProductBuildVer">
    <vt:lpwstr>3082-12.2.0.19805</vt:lpwstr>
  </property>
</Properties>
</file>