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web1\Desktop\TRANSPARENCIA\2025\Julio\Viat\"/>
    </mc:Choice>
  </mc:AlternateContent>
  <xr:revisionPtr revIDLastSave="0" documentId="13_ncr:1_{49CA17E8-E51A-427F-8969-24E8F5C9DFCE}" xr6:coauthVersionLast="47" xr6:coauthVersionMax="47" xr10:uidLastSave="{00000000-0000-0000-0000-000000000000}"/>
  <bookViews>
    <workbookView xWindow="3030" yWindow="1125" windowWidth="20865" windowHeight="13185" xr2:uid="{00000000-000D-0000-FFFF-FFFF00000000}"/>
  </bookViews>
  <sheets>
    <sheet name="JULIO 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0" i="1" l="1"/>
  <c r="G24" i="1"/>
  <c r="G38" i="1"/>
  <c r="G139" i="1" l="1"/>
  <c r="G134" i="1"/>
  <c r="G105" i="1"/>
  <c r="G98" i="1"/>
  <c r="G93" i="1"/>
  <c r="G62" i="1"/>
  <c r="G72" i="1" l="1"/>
  <c r="G120" i="1" l="1"/>
  <c r="G112" i="1"/>
  <c r="G85" i="1" l="1"/>
  <c r="G141" i="1" s="1"/>
</calcChain>
</file>

<file path=xl/sharedStrings.xml><?xml version="1.0" encoding="utf-8"?>
<sst xmlns="http://schemas.openxmlformats.org/spreadsheetml/2006/main" count="692" uniqueCount="427">
  <si>
    <t>BENEMÉRITO CUERPO DE BOMBEROS DE LA REPÚBLICA DE PANAMÁ</t>
  </si>
  <si>
    <t>ZONA REGIONAL DE PANAMÁ</t>
  </si>
  <si>
    <t>DEPARTAMENTO DE TESORERIA - DETALLES DE VIATICOS AL INTERIOR DEL PAIS PAGADOS A TRAVÉS DE CAJA MENUDA</t>
  </si>
  <si>
    <t>CÉDULA</t>
  </si>
  <si>
    <t>F. SALIDA</t>
  </si>
  <si>
    <t>F. DE REGRESO</t>
  </si>
  <si>
    <t xml:space="preserve"> NOMBRE</t>
  </si>
  <si>
    <t>APELLIDO</t>
  </si>
  <si>
    <t>DESTINO</t>
  </si>
  <si>
    <t>VALOR</t>
  </si>
  <si>
    <t>N° DE VIÁTICO</t>
  </si>
  <si>
    <t>PARTICIPACION</t>
  </si>
  <si>
    <t>Vergara</t>
  </si>
  <si>
    <t>Panamá</t>
  </si>
  <si>
    <t>TOTAL</t>
  </si>
  <si>
    <t>DEPARTAMENTO DE TESORERIA-DETALLES DE VIATICOS AL INTERIOR DEL PAIS PAGADOS A TRAVES DE CHEQUE</t>
  </si>
  <si>
    <t>Z.R. CHIRIQUI</t>
  </si>
  <si>
    <t xml:space="preserve">ZONA REGIONAL DE CHIRIQUÍ </t>
  </si>
  <si>
    <t>ZONA REGIONAL PANAMÁ</t>
  </si>
  <si>
    <t>ZONA REGIONAL HERRERA</t>
  </si>
  <si>
    <t xml:space="preserve">ZONA REGIONAL DE BOCAS DEL TORO </t>
  </si>
  <si>
    <t xml:space="preserve">ZONA REGIONAL COLÓN </t>
  </si>
  <si>
    <t>ZONA REGIONAL BUGABA</t>
  </si>
  <si>
    <t>PARTICIPACIÓN</t>
  </si>
  <si>
    <t>ZONA REGIONAL PANAMA OESTE</t>
  </si>
  <si>
    <t xml:space="preserve">ZONA REGIONAL DE LOS SANTOS </t>
  </si>
  <si>
    <t>ZONA REGIONAL DE COCLE</t>
  </si>
  <si>
    <t>ZONA REGIONAL VERAGUAS</t>
  </si>
  <si>
    <t>ZONA REGIONAL PANAMA ESTE</t>
  </si>
  <si>
    <t xml:space="preserve">Jorge </t>
  </si>
  <si>
    <t>9-731-201</t>
  </si>
  <si>
    <t>MARTÍNEZ</t>
  </si>
  <si>
    <t>De Gracia</t>
  </si>
  <si>
    <t>8-862-1508</t>
  </si>
  <si>
    <t>Panamá-Taboga</t>
  </si>
  <si>
    <t xml:space="preserve">Hugo </t>
  </si>
  <si>
    <t xml:space="preserve">Jaime </t>
  </si>
  <si>
    <t>7-97-38</t>
  </si>
  <si>
    <t>Cortés</t>
  </si>
  <si>
    <t>4-825-1635</t>
  </si>
  <si>
    <t>González</t>
  </si>
  <si>
    <t>8-777-881</t>
  </si>
  <si>
    <t xml:space="preserve">Ernesto </t>
  </si>
  <si>
    <t>Concepción</t>
  </si>
  <si>
    <t>8-769-1063</t>
  </si>
  <si>
    <t xml:space="preserve">Alexander </t>
  </si>
  <si>
    <t>8-750-463</t>
  </si>
  <si>
    <t>CARRERA</t>
  </si>
  <si>
    <t>4-126-1207</t>
  </si>
  <si>
    <t>NAVARRO</t>
  </si>
  <si>
    <t>4-719-688</t>
  </si>
  <si>
    <t>039-2025</t>
  </si>
  <si>
    <t>040-2025</t>
  </si>
  <si>
    <t>041-2025</t>
  </si>
  <si>
    <t>042-2025</t>
  </si>
  <si>
    <t>043-2025</t>
  </si>
  <si>
    <t>044-2025</t>
  </si>
  <si>
    <t>045-2025</t>
  </si>
  <si>
    <t>046-2025</t>
  </si>
  <si>
    <t>047-2025</t>
  </si>
  <si>
    <t>048-2025</t>
  </si>
  <si>
    <t>9-123-1465</t>
  </si>
  <si>
    <t>9-102-936</t>
  </si>
  <si>
    <t>Bocas Del Toro</t>
  </si>
  <si>
    <t>5-702-1352</t>
  </si>
  <si>
    <t xml:space="preserve">Luis </t>
  </si>
  <si>
    <t>8-903-1580</t>
  </si>
  <si>
    <t>Aguilar</t>
  </si>
  <si>
    <t>8-821-1291</t>
  </si>
  <si>
    <t>8-299-244</t>
  </si>
  <si>
    <t>8-848-629</t>
  </si>
  <si>
    <t>4-273-70</t>
  </si>
  <si>
    <t>3-745-1607</t>
  </si>
  <si>
    <t xml:space="preserve">Rafael </t>
  </si>
  <si>
    <t>Gaitán</t>
  </si>
  <si>
    <t>8-721-549</t>
  </si>
  <si>
    <t>Herrera</t>
  </si>
  <si>
    <t xml:space="preserve">Ronaldo </t>
  </si>
  <si>
    <t>Alvarez</t>
  </si>
  <si>
    <t>8-480-523</t>
  </si>
  <si>
    <t>8-255-72</t>
  </si>
  <si>
    <t xml:space="preserve">Alfredo  </t>
  </si>
  <si>
    <t>30/06/2025</t>
  </si>
  <si>
    <t>Panamá Oeste</t>
  </si>
  <si>
    <t>06/06/2025</t>
  </si>
  <si>
    <t>Z.R. BOCAS DEL TORO</t>
  </si>
  <si>
    <t>FUENTES</t>
  </si>
  <si>
    <t>KEVIN</t>
  </si>
  <si>
    <t>REQUENA</t>
  </si>
  <si>
    <t>4-751-1281</t>
  </si>
  <si>
    <t>GUSTAVO</t>
  </si>
  <si>
    <t>MONTALVO</t>
  </si>
  <si>
    <t>8-704-2186</t>
  </si>
  <si>
    <t xml:space="preserve">ARY </t>
  </si>
  <si>
    <t>REINA</t>
  </si>
  <si>
    <t>8-796-81</t>
  </si>
  <si>
    <t>HURTADO</t>
  </si>
  <si>
    <t>8-925-902</t>
  </si>
  <si>
    <t>CAMPOS</t>
  </si>
  <si>
    <t>AIXA</t>
  </si>
  <si>
    <t>COLOMA</t>
  </si>
  <si>
    <t>8-301-825</t>
  </si>
  <si>
    <t>Gutiérrez</t>
  </si>
  <si>
    <t>8-806-1223</t>
  </si>
  <si>
    <t>37-2025</t>
  </si>
  <si>
    <t>01/07/2025</t>
  </si>
  <si>
    <t>VIVIANA</t>
  </si>
  <si>
    <t>HERNÀNDEZ</t>
  </si>
  <si>
    <t>9-739-2238</t>
  </si>
  <si>
    <t>PROVINCIA DE PANAMÀ</t>
  </si>
  <si>
    <t>Viàtico por viajar a la Ciudad de Panamà, el 28 de mayo de 2025, para participar del Seminario Uso y Manejo de los Fondos de  las Cajas Menudas en las Entidades Pùblicas - Quinta Versiòn, que se llevò a cabo el jueves 29 de mayo de 8:00 am a 4:00 pm.</t>
  </si>
  <si>
    <t>ILDELMAR</t>
  </si>
  <si>
    <t>PÈREZ</t>
  </si>
  <si>
    <t>9-720-811</t>
  </si>
  <si>
    <t>Viàtico para viajar a la Ciudad de Panamà, el  04 de junio de 2025,  a retirar 60 bultos de agua en el departamento de Almacèn, y en la Estaciòn Nº1 Ricardo Arango llevar compresor de aire, adicionalmente, entregar y retirar valija de esta Zona Regional de Veraguas.</t>
  </si>
  <si>
    <t>KAREM</t>
  </si>
  <si>
    <t>ACOSTA</t>
  </si>
  <si>
    <t>Viàtico para viajar a la Ciudad de Panamà, el dìa 05 de junio de 2025, a retirar planos revisados y llevar planos para revisiòn elèctrica al Departamento de Ventanilla Ùnica. Adicionalmente, a sostener reuniòn con el ingeniero Franklyn De Gracia para tratar temas relacionados a la aprobaciòn de planos.</t>
  </si>
  <si>
    <t>SEVERINO</t>
  </si>
  <si>
    <t>RODRÌGUEZ</t>
  </si>
  <si>
    <t>9-717-2033</t>
  </si>
  <si>
    <t>Viàtico para viajar a la Ciudad de Panamà, el viernes 06 de junio de 2025,  a las instalaciones de TROPIGAS, a participar de conferencia de petròleo , titulada: "Mantenimiento y Operaciòn de Sistemas de Gas en Panamà".</t>
  </si>
  <si>
    <t>LUIS</t>
  </si>
  <si>
    <t>URRIOLA</t>
  </si>
  <si>
    <t>9-717-1000</t>
  </si>
  <si>
    <t>Viàtico por viajar a la Ciudad de Panamà, el viernes 06 de junio de 2025, a trasladar al Mayor Abdiel Dìaz y al Sargento 1º Alex Gonzàlez, a la Estaciòn de Carrasquilla, para participar de reuniòn acerca de los lineamientos de la reglamentacion del Campeonato de Softball.</t>
  </si>
  <si>
    <t>9-720-81</t>
  </si>
  <si>
    <t>Viàtico para viajar a la Ciudad de Panamà, el  10 de junio de 2025,  a retirar insumos de limpieza y ùtiles de oficina en el departamento de Almacèn en Albrook. Adicional, trasladar a la administradora Ingrid Garrido y la Cabo II Viviana Hernàndez a audiencia en Junta Disciplinaria.</t>
  </si>
  <si>
    <t xml:space="preserve">Viàtico para viajar a la Ciudad de Panamà, el dìa 19 de junio de 2025, a retirar planos revisados y llevar planos para revisiòn elèctrica al Departamento de Ventanilla Ùnica. </t>
  </si>
  <si>
    <t>ALEXIS</t>
  </si>
  <si>
    <t>9-740-939</t>
  </si>
  <si>
    <t>PROVINCIA DE PANAMÀ OESTE</t>
  </si>
  <si>
    <t>Viàtico para viajar a la Ciudad de Panamà  Oeste, a trasladar a la orquesta de esta ZR Veraguas a participar del evento denominado "Encuentro de Orquestas", en la ZR de Panamà Oeste.</t>
  </si>
  <si>
    <t xml:space="preserve">EDUARDO </t>
  </si>
  <si>
    <t>ALAÌN</t>
  </si>
  <si>
    <t>Viàtico para viajar a la Ciudad de Panamà, el 25 de junio de 2025, a la estaciòn Nº1 Ricardo Arango, para la realizaciòn de sesiòn fotogràfica convocada por el Director General, el Coronel Vìctor Raùl Àlvarez.</t>
  </si>
  <si>
    <t xml:space="preserve">MEYER </t>
  </si>
  <si>
    <t>Viàtico para viajar a la Ciudad de Panamà, el 25 de junio de 2025,  a trasladar al Coronel Eduardo Chen, a la estaciòn Nº1 Ricardo Arango, para la realizaciòn de sesiòn fotogràfica convocada por el Director General, el Coronel Vìctor Raùl Àlvarez.</t>
  </si>
  <si>
    <t>Moises</t>
  </si>
  <si>
    <t xml:space="preserve">Batista </t>
  </si>
  <si>
    <t>8-855-583</t>
  </si>
  <si>
    <t>INFORME MENSUAL DE VIÁTICOS DEL MES DE JULIO 2025</t>
  </si>
  <si>
    <t xml:space="preserve">Angelina </t>
  </si>
  <si>
    <t>Nájera</t>
  </si>
  <si>
    <t>8-235-2535</t>
  </si>
  <si>
    <t>Pago de hospedaje- 2 Habitaciones Dobles y 1 triple para el personal de Bocas Del Toro, que estuvo paricipando del Seminario de Cajas Menudas en la ZR de Panamá del 28 al 31 de mayo de 2025</t>
  </si>
  <si>
    <t>28/05/2025</t>
  </si>
  <si>
    <t>31/05/2025</t>
  </si>
  <si>
    <t>6505</t>
  </si>
  <si>
    <t xml:space="preserve">Ezequiel  </t>
  </si>
  <si>
    <t xml:space="preserve">Desayuno- misión oficial en la estación de Taboga ZR de Panamá del  30/06/2025   al   06/07/2025 </t>
  </si>
  <si>
    <t>06/07/2022</t>
  </si>
  <si>
    <t>6506</t>
  </si>
  <si>
    <t xml:space="preserve">Desayuno- misión oficial en la estación de Taboga ZR de Panamá del  07/07/2025   al   13/07/2025 </t>
  </si>
  <si>
    <t>07/07/2025</t>
  </si>
  <si>
    <t>13/07/2025</t>
  </si>
  <si>
    <t>6507</t>
  </si>
  <si>
    <t xml:space="preserve">Humberto  </t>
  </si>
  <si>
    <t>De León</t>
  </si>
  <si>
    <t>8-769-415</t>
  </si>
  <si>
    <t xml:space="preserve">Desayuno- misión oficial en la estación de Taboga ZR de Panamá del  19/05/2025   al   25/05/2025 </t>
  </si>
  <si>
    <t>19/05/2025</t>
  </si>
  <si>
    <t>25/05/2025</t>
  </si>
  <si>
    <t>6508</t>
  </si>
  <si>
    <t xml:space="preserve">Desayuno- misión oficial en la estación de Taboga ZR de Panamá del  21/07/2025   al   27/07/2025 </t>
  </si>
  <si>
    <t>21/07/2025</t>
  </si>
  <si>
    <t>27/07/2025</t>
  </si>
  <si>
    <t>6509</t>
  </si>
  <si>
    <t>Hidalgo</t>
  </si>
  <si>
    <t>8-904-590</t>
  </si>
  <si>
    <t>6510</t>
  </si>
  <si>
    <t xml:space="preserve">Desayuno- misión oficial en la estación de Taboga ZR de Panamá del  14/07/2025   al   20/07/2025 </t>
  </si>
  <si>
    <t>14/07/2025</t>
  </si>
  <si>
    <t>20/07/2025</t>
  </si>
  <si>
    <t>6511</t>
  </si>
  <si>
    <t>6512</t>
  </si>
  <si>
    <t xml:space="preserve">Faustino </t>
  </si>
  <si>
    <t>Henriquez</t>
  </si>
  <si>
    <t>8-376-462</t>
  </si>
  <si>
    <t>Desayuno, almuerzo, cena y hospedaje misión oficial instalación de paneles eléctricos en la Estación de Ocú  ZR de Herrera los días 22 y 23/07/2025</t>
  </si>
  <si>
    <t>22/07/2025</t>
  </si>
  <si>
    <t>23/07/2025</t>
  </si>
  <si>
    <t>6513</t>
  </si>
  <si>
    <t>Ortega</t>
  </si>
  <si>
    <t>8-266-377</t>
  </si>
  <si>
    <t>6514</t>
  </si>
  <si>
    <t>Francis</t>
  </si>
  <si>
    <t>8-219-867</t>
  </si>
  <si>
    <t>Los Santos</t>
  </si>
  <si>
    <t>Desayuno, almuerzo, cena y hospedaje misión oficial desmonte de paredes en la Estación de Macaracas ZR de Los Santos los días 22 y 23/07/2025</t>
  </si>
  <si>
    <t>6515</t>
  </si>
  <si>
    <t>6516</t>
  </si>
  <si>
    <t>Jiménez</t>
  </si>
  <si>
    <t>8-1031-2272</t>
  </si>
  <si>
    <t>6517</t>
  </si>
  <si>
    <t>Desayuno- misión oficial en la Estación de Taboga ZR de Panamá del 07/07/2025  al  13/07/2025</t>
  </si>
  <si>
    <t>6518</t>
  </si>
  <si>
    <t xml:space="preserve">Manuel </t>
  </si>
  <si>
    <t>Hernández</t>
  </si>
  <si>
    <t>8-412-135</t>
  </si>
  <si>
    <t>Almuerzo- misión oficial conductor para la ZR de Panamá Oeste el día 06/06/2025</t>
  </si>
  <si>
    <t>6519</t>
  </si>
  <si>
    <t xml:space="preserve">Víctor </t>
  </si>
  <si>
    <t>8402-87</t>
  </si>
  <si>
    <t>Desayuno, almuerzo y cena- misión oficial Programación de gira de trabajo en la ZR de Panamá Oeste del 30/07/2025  al 01/08/2025</t>
  </si>
  <si>
    <t>30/07/2025</t>
  </si>
  <si>
    <t>01/08/2025</t>
  </si>
  <si>
    <t>6520</t>
  </si>
  <si>
    <t xml:space="preserve">Luigi  </t>
  </si>
  <si>
    <t>Bloise</t>
  </si>
  <si>
    <t>8-823-1783</t>
  </si>
  <si>
    <t>Desayuno, almuerzo, cena y transporte misión oficial conductor del Director General a la ZR de Panamá Oeste del 30/07/2025  al  01/08/2025</t>
  </si>
  <si>
    <t>30/072025</t>
  </si>
  <si>
    <t>6521</t>
  </si>
  <si>
    <t>DEPARTAMENTO DE TESORERIA-DETALLES DE VIATICOS AL INTERIOR DEL PAIS PAGADOS A TRAVES DE ACH</t>
  </si>
  <si>
    <t>7-701-2076</t>
  </si>
  <si>
    <t>5-701-49</t>
  </si>
  <si>
    <t>JUAN</t>
  </si>
  <si>
    <t>LAZARO</t>
  </si>
  <si>
    <t>TUÑON</t>
  </si>
  <si>
    <t xml:space="preserve">ELVIS </t>
  </si>
  <si>
    <t>CORDOBA</t>
  </si>
  <si>
    <t>HERNAN</t>
  </si>
  <si>
    <t>MOISES</t>
  </si>
  <si>
    <t>PALACIOS</t>
  </si>
  <si>
    <t>JAIME</t>
  </si>
  <si>
    <t>RUIZ</t>
  </si>
  <si>
    <t>MANUEL</t>
  </si>
  <si>
    <t>HERNANDEZ</t>
  </si>
  <si>
    <t>RODRIGUEZ</t>
  </si>
  <si>
    <t>CHIRIQUI, BUGABA, COCLÉ</t>
  </si>
  <si>
    <t>COCLE</t>
  </si>
  <si>
    <t>PANAMÁ</t>
  </si>
  <si>
    <t>COLÓN</t>
  </si>
  <si>
    <t>LOS SANTOS</t>
  </si>
  <si>
    <t>OIIT-012-2025</t>
  </si>
  <si>
    <t>OIIT-013-2025</t>
  </si>
  <si>
    <t>OAI-022-2025</t>
  </si>
  <si>
    <t>OAI-023-2025</t>
  </si>
  <si>
    <t>DINASEPI-014-2025</t>
  </si>
  <si>
    <t>DINASEPI-015-2025</t>
  </si>
  <si>
    <t>117-2025</t>
  </si>
  <si>
    <t>DG/P-006-25</t>
  </si>
  <si>
    <t>DA-149-2025</t>
  </si>
  <si>
    <t>DA-148-2025</t>
  </si>
  <si>
    <t>REEMPLAZO DE ROUTER POR FIRE WALL</t>
  </si>
  <si>
    <t>AUDITORIA</t>
  </si>
  <si>
    <t>CONDUCTOR PARA LA AUDITORIA</t>
  </si>
  <si>
    <t>INSPECCIÓN DE HERMETICIDAD INICIAL DELA INSTALACIÓN DE GASES MÉDICOS EN LA NUEVA POLICLINICA ANTON Y  NUEVO HOSPITAL AQUILINO TEJEIRA</t>
  </si>
  <si>
    <t>REUNIÓN DE JUNTA DISCIPLINARIA EN LA ZONA REGIONAL DE PANAMÁ</t>
  </si>
  <si>
    <t>PARTICIPACIÓN EN LA ORGANIZACIÓN DE LOS ACTOS PROTOCOLARES DEL ANUVERSARIO 128 DE LA ZR COLÓN</t>
  </si>
  <si>
    <t>INSPECCIÓN DE LA ESTACIÓN DE GUARARÉ EN LOS SANTOS Y ESTACIÓN OCÚ EN HERRERA</t>
  </si>
  <si>
    <t>JANNETT</t>
  </si>
  <si>
    <t>ELLIS</t>
  </si>
  <si>
    <t>ESPINOSA</t>
  </si>
  <si>
    <t>CESAR</t>
  </si>
  <si>
    <t>CEBALLOS</t>
  </si>
  <si>
    <t>DAVID</t>
  </si>
  <si>
    <t xml:space="preserve">MARGARITA </t>
  </si>
  <si>
    <t>MARTINEZ</t>
  </si>
  <si>
    <t>ELVIS</t>
  </si>
  <si>
    <t>CRISTIAN</t>
  </si>
  <si>
    <t>TORIBIO</t>
  </si>
  <si>
    <t>LEONEL</t>
  </si>
  <si>
    <t>GARCIA</t>
  </si>
  <si>
    <t>ALBERTO</t>
  </si>
  <si>
    <t>BERGUIDO</t>
  </si>
  <si>
    <t xml:space="preserve">LUIS </t>
  </si>
  <si>
    <t>HINESTROZA</t>
  </si>
  <si>
    <t xml:space="preserve">DANIEL </t>
  </si>
  <si>
    <t>REYES</t>
  </si>
  <si>
    <t>JANET</t>
  </si>
  <si>
    <t>AGUSTIN</t>
  </si>
  <si>
    <t>MARTEZ</t>
  </si>
  <si>
    <t>JUAN ANTONIO</t>
  </si>
  <si>
    <t>CASAL</t>
  </si>
  <si>
    <t>GONZALO</t>
  </si>
  <si>
    <t>CHAN</t>
  </si>
  <si>
    <t>MORENO</t>
  </si>
  <si>
    <t>FANNY</t>
  </si>
  <si>
    <t>ZEGARRO</t>
  </si>
  <si>
    <t>ARY</t>
  </si>
  <si>
    <t>ELIAS</t>
  </si>
  <si>
    <t>LIEBHARDT</t>
  </si>
  <si>
    <t>8-530-349</t>
  </si>
  <si>
    <t>8-784-2203</t>
  </si>
  <si>
    <t>3-96-791</t>
  </si>
  <si>
    <t>8-741-521</t>
  </si>
  <si>
    <t>8-780-1263</t>
  </si>
  <si>
    <t>8-803-568</t>
  </si>
  <si>
    <t>8-718-376</t>
  </si>
  <si>
    <t>8-721-51</t>
  </si>
  <si>
    <t>8-731-2198</t>
  </si>
  <si>
    <t>6-58-343</t>
  </si>
  <si>
    <t>8-951-2416</t>
  </si>
  <si>
    <t>8-810-792</t>
  </si>
  <si>
    <t xml:space="preserve">Z.R. PANAMA ESTE </t>
  </si>
  <si>
    <t>Z.R.BOCAS DEL TORO</t>
  </si>
  <si>
    <t>Z.R. BUGABA</t>
  </si>
  <si>
    <t>Z.R. VERAGUAS, Z.R. BOCAS DEL TORO</t>
  </si>
  <si>
    <t>AFB-036-25</t>
  </si>
  <si>
    <t>AFB-037-25</t>
  </si>
  <si>
    <t>EX-012-25</t>
  </si>
  <si>
    <t>DA-126-25</t>
  </si>
  <si>
    <t>OIRH-001-25</t>
  </si>
  <si>
    <t>OIRH-002-25</t>
  </si>
  <si>
    <t>OIRH-004-25</t>
  </si>
  <si>
    <t>EX-013-25</t>
  </si>
  <si>
    <t>EX-014-25</t>
  </si>
  <si>
    <t>EX-015-25</t>
  </si>
  <si>
    <t>NC-012-25</t>
  </si>
  <si>
    <t>NC-013-25</t>
  </si>
  <si>
    <t>SAMER-007-25</t>
  </si>
  <si>
    <t>SAMER-008-25</t>
  </si>
  <si>
    <t>SAMER-009-25</t>
  </si>
  <si>
    <t>SDG-016-25</t>
  </si>
  <si>
    <t>SDG-017-25</t>
  </si>
  <si>
    <t>ODAI-007-25</t>
  </si>
  <si>
    <t>OIIT-014-25</t>
  </si>
  <si>
    <t>OIIT-015-25</t>
  </si>
  <si>
    <t>CURSO DE PREVENCION , USO Y MANEJO DE EXTINTORES PORTATILES Y DE PRIMEROS AUXILIOS  BASICOS.</t>
  </si>
  <si>
    <t>REALIZAR ENTREGA DE PRODUCTOS ALIMENTICIOS AL PERSONAL DEBIDO A LA SITUACION QUE ENFRENTA EL PAIS EN DICHA ZONA REGIONAL .</t>
  </si>
  <si>
    <t xml:space="preserve">TRASLADO DE LOGISTICA EN CONMEMORACION DE ANIVERSARIO DE LA Z.R. PANAMA ESTE. </t>
  </si>
  <si>
    <t>JORNADA DE CIRCUITO DE SALUD OCUPACIONAL Y BIENESTAR LABORAL.</t>
  </si>
  <si>
    <t>CONDUCTOR  ASIGNADO PARA TRASLADAR AL PERSONAL DE BIENESTAR LABORAL.</t>
  </si>
  <si>
    <t>CURSO DE PRIMER RESPONDIENTE A INCIDENTES CON MATERIALES PELIGROSOS  ( PRIMAP ) .</t>
  </si>
  <si>
    <t>REALIZAR APOYO A SOLICITUD DE LA ARQUITECTA CANDY GONZALEZ A LA REMOCION O REUBICACIÓN DE LA TORRE YA QUE A LA EST. DE ISLA COLON SE LE REEMPLAZARA EL TECHO .</t>
  </si>
  <si>
    <t>1ra COMPETENCIA DE DESTREZAS EN RESCATE Y ATENCION MEDICA PREHOSPITALARIA.</t>
  </si>
  <si>
    <t>ASISTIR A LA 1ra COMPETENCIA DE DESTREZAS EN RESCATE Y ATENCION MEDICA PREHOSPITALARIA.</t>
  </si>
  <si>
    <t>CONDUCTOR  ASIGNADO PARA TRASLADAR AL SUBDIRECTOR GENERAL QUIEN ASISTIRA A LA 1ra COMPETENCIA DE DESTREZAS EN RESCATE Y ATENCION PREHOSPITALARIA .</t>
  </si>
  <si>
    <t>REALIZAR ONCE DECLARACIONES TESTIMONIALES Y TRES DILIGENCIAS DE DESCARGOS EN DOS INVESTIGACIONES DISCIPLINARIAS .</t>
  </si>
  <si>
    <t xml:space="preserve">REGISTRAR HUELLAS DEL PERSONAL ADMINISTRATIVO Y OPERATIVO EN EL RELOJ BIOMETRICO EST. DE SANTIAGIO, INSTALACION DE EQUIPO NUEVO CON EL PROVEEDOR TIGO ( FIREWALL ) EST.DE CHANGUINOLA , VERIFICACION E CONFIGURACION DE IMPRESORAS. </t>
  </si>
  <si>
    <t>19/07/2025</t>
  </si>
  <si>
    <t>069-2025</t>
  </si>
  <si>
    <t>070-2025</t>
  </si>
  <si>
    <t>071-2025</t>
  </si>
  <si>
    <t>072-2025</t>
  </si>
  <si>
    <t>073-2025</t>
  </si>
  <si>
    <t>074-2025</t>
  </si>
  <si>
    <t>4-773-853</t>
  </si>
  <si>
    <t>4-738-1535</t>
  </si>
  <si>
    <t>JORGE</t>
  </si>
  <si>
    <t>KENNETH</t>
  </si>
  <si>
    <t>JUAN E.</t>
  </si>
  <si>
    <t>CEDEÑO</t>
  </si>
  <si>
    <t xml:space="preserve">EDWIN </t>
  </si>
  <si>
    <t>ZONA REGIONAL COLÓN</t>
  </si>
  <si>
    <t>Pago de viáticos en atención a Nota No.BCBP-DIR.REGIONALCH/177-2025 invitación a los Actos de Aniversario de la Zona Regional Colón.</t>
  </si>
  <si>
    <t>Pago de viático en atención a Nota/DO-EXBURE/ZRCHI-194 apoyo a Curso Práctico avancado integrado sobre la respuesta a incidentes que involucren agentes químicos de personal monitor y de apoyo logístico del 20 al 28 de julio de 2025.</t>
  </si>
  <si>
    <t>Pago de viático como conductor en atención a Nota/DO-EXBURE/ZRCHI-194 por traslado del Subteniente Juan E. Cedeño quien participa como apoyo al curso práctico avanzado integrado sobre la respuesta a incidentes que involucren agentes químicos de Guerra y químicos tóxicos industriales, auspiciado por la organización de prohibición de armas químicas (OPAQ). Adicional el Cabo I Requena participa en capacitación práctico del taller para la Formación de Instructores de guías caninos de búsqueda y rescate en la Academia Nacional de Protección Civil.</t>
  </si>
  <si>
    <t>Pago de viático como conductor en atención a Nota/DO-EXBURE/ZRCHI-203 por buscar al Subteniente Juan E. Cedeño quien se encuentra en el Curso Práctico avanzado integrado sobre la respuesta a incidentes que involucren agentes químicos de guerra y químicos tóxicos industriales, auspiciado por la OPAQ.</t>
  </si>
  <si>
    <t>Reembolso de pago de viático en atención a Nota/DO-EXBURE/ZRCHI-203 participa de apoyo al Curso práctico avanzado integrado sobre respuesta a incidentes que involucren agentes químicos de guerra y químicos tóxicos industriales. Día de la misión 28/07/2025.</t>
  </si>
  <si>
    <t>OMAR</t>
  </si>
  <si>
    <t>SMITH</t>
  </si>
  <si>
    <t>EDISON</t>
  </si>
  <si>
    <t>SANTO</t>
  </si>
  <si>
    <t>JORGE I.</t>
  </si>
  <si>
    <t>1 - 0261-683</t>
  </si>
  <si>
    <t>4-749-234</t>
  </si>
  <si>
    <t>4 -713-0285</t>
  </si>
  <si>
    <t>24/07/2025</t>
  </si>
  <si>
    <t>BOCAS ISLA</t>
  </si>
  <si>
    <t>HACER Y CRITERIO TÉCNICO DEL CARRO 797, EN EL TALLER PEPE Y EVALUAR CARRO 883.</t>
  </si>
  <si>
    <t>HACER CRITERIO TÉCNICO DEL CARRO 797, EN EL TALLER PEPE Y EVALUAR CARRO 883.</t>
  </si>
  <si>
    <t>TRANSPORTE INTERNO</t>
  </si>
  <si>
    <t>COMPRAR PIEZA DEL CARRO 883 Y OXIGENO MÉDICO</t>
  </si>
  <si>
    <t>Para el mes de  julio de 2025  no se  realizó ningún pago de viático</t>
  </si>
  <si>
    <t xml:space="preserve">Luis Gerardo </t>
  </si>
  <si>
    <t>Miranda Castillo</t>
  </si>
  <si>
    <t>Aramis Ameth</t>
  </si>
  <si>
    <t>Jordán</t>
  </si>
  <si>
    <t xml:space="preserve">Juan </t>
  </si>
  <si>
    <t>Lizondro</t>
  </si>
  <si>
    <t>4-763-1668</t>
  </si>
  <si>
    <t>8-451-918</t>
  </si>
  <si>
    <t>4-818-2418</t>
  </si>
  <si>
    <t>38-2025</t>
  </si>
  <si>
    <t>39-2025</t>
  </si>
  <si>
    <t>40-2025</t>
  </si>
  <si>
    <t>Pago de viático para viajar a Bocas Del Toro a buscar el bus 912.  Nota: ZRB-BCBRP-255-2025</t>
  </si>
  <si>
    <t>Pago de viático para viajar a Panamá para tomar capacitación como vocerosinstitucionales que se dictará en el Salón de Oficiales de la Academia ubicado en la Estación Darío Vallarino el sábado 26 de julio de 2025.  Nota: ZRB-BCBRP-283-2025</t>
  </si>
  <si>
    <t>EDUARDO</t>
  </si>
  <si>
    <t>8-807-821</t>
  </si>
  <si>
    <t>BOCAS DE TORO</t>
  </si>
  <si>
    <t>003-2025</t>
  </si>
  <si>
    <t>PAGO DE VIATICO PARA EL COLABORADOR, EDUARDO FUENTES, POR TRASLADARSE DE LA ZONA REGIONAL DE PANAMA OESTE A LA ZONA REGIONAL DE BOCAS DELTORO, A BUSCAR EL TOMA DE FUERZA DE LA BOMBA DE UN VEHICULO DE EXTINCIÓN</t>
  </si>
  <si>
    <t>José</t>
  </si>
  <si>
    <t>Moreno</t>
  </si>
  <si>
    <t>Yovanni</t>
  </si>
  <si>
    <t>Jorge</t>
  </si>
  <si>
    <t>Garrido</t>
  </si>
  <si>
    <t>6-712-638</t>
  </si>
  <si>
    <t>6-712-91</t>
  </si>
  <si>
    <t>6-704-1565</t>
  </si>
  <si>
    <t>Misión oficial por participar de reunión de con el grupo USAR, según memorando n°030-2025</t>
  </si>
  <si>
    <t>Misión oficial por llevar personal a participar de curso según memorando n°039-25</t>
  </si>
  <si>
    <t>Gladis</t>
  </si>
  <si>
    <t>Olmerk</t>
  </si>
  <si>
    <t>Trujillo</t>
  </si>
  <si>
    <t>7-704-736</t>
  </si>
  <si>
    <t>4-736-1681</t>
  </si>
  <si>
    <t>02/07/2025</t>
  </si>
  <si>
    <t>03/07/2025</t>
  </si>
  <si>
    <t>Pago de viatico de desayuno, almuerzo, cena, hospedaje y transporte, fue asignado para viajar a la Zona Regional de Panamá, el día 2 de julio y retorna el día 3 de julio de los corrientes, para participar de una capacitación en el departamento de Bienes Patrimoniales. Memorando BCBRP-ZRLS-C1-031-2025.</t>
  </si>
  <si>
    <t>Pago de viatico de desayuno, almuerzo, cena y transporte, fue asignado para viajar a la Zona Regional Panamá y cumplió con su asignación a satisfacción, participando del curso Practico avanzado integrado sobre la repuesta a incidentes que involucran agentes químicos, tóxicos, auspiciado por el Ministerio de Salud del 21 al 27 del presente. Memorando BCBRP-ZRLS-C1-032-2025, Participando como Instructor del curso.</t>
  </si>
  <si>
    <t>Pago de viatico de desayuno, almuerzo, cena fue asignado  como chofer de la unidad  865, para vijar a la Zona Regional  de Panamá el dia 01 de agosto  de los corrientes, a yevar equipo de estricación a reparar, traer otro reparado y estregar encomienda, Memorando BCBRP-ZRLS-C1-033-2025</t>
  </si>
  <si>
    <t>038-2025</t>
  </si>
  <si>
    <t>Erick</t>
  </si>
  <si>
    <t>Martínez</t>
  </si>
  <si>
    <t>Viodelis</t>
  </si>
  <si>
    <t>Navas</t>
  </si>
  <si>
    <t>Ostiano</t>
  </si>
  <si>
    <t>Arcia</t>
  </si>
  <si>
    <t>2-733-1101</t>
  </si>
  <si>
    <t>2-715-149</t>
  </si>
  <si>
    <t>2-707-1192</t>
  </si>
  <si>
    <t>2-98-2432</t>
  </si>
  <si>
    <t>26/07/2025</t>
  </si>
  <si>
    <t>029-25</t>
  </si>
  <si>
    <t>030-25</t>
  </si>
  <si>
    <t>031-25</t>
  </si>
  <si>
    <t>032-25</t>
  </si>
  <si>
    <t>Viático (desayuno y almuerzo) para particiupar de la capacitación comunicar en impacto, redacción, contenido y redes en la gráfica digital, en la Estación Dario Vallarino Zona 1 Panamá.</t>
  </si>
  <si>
    <t>Viático (desayuno y almuerzo) retirar herramienta de mecánica al departamento de Mecánica Panmamá y además llevar y entregar documentos en la Estación I° Ricardo Arango.</t>
  </si>
  <si>
    <t xml:space="preserve">Darien </t>
  </si>
  <si>
    <t xml:space="preserve">Pago de viatico de desayuno y almuerzo en calidad de Inspector en la Gira de Inspecciones soliictadas por los usuario en la Provincia de Darein el dia 03 de julio de 2025 saliendo de la Estacion Central a las 05.00 a.m y retornos a las 17 horas aproximadamente. </t>
  </si>
  <si>
    <t>DINASEPI . 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</si>
</sst>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7">
    <font>
      <sz val="11"/>
      <color theme="1"/>
      <name val="Calibri"/>
      <family val="2"/>
      <scheme val="minor"/>
    </font>
    <font>
      <sz val="11"/>
      <color theme="1"/>
      <name val="Calibri"/>
      <family val="2"/>
      <scheme val="minor"/>
    </font>
    <font>
      <sz val="11"/>
      <color rgb="FF9C6500"/>
      <name val="Calibri"/>
      <family val="2"/>
      <scheme val="minor"/>
    </font>
    <font>
      <sz val="10"/>
      <name val="Arial"/>
      <family val="2"/>
    </font>
    <font>
      <sz val="10"/>
      <color rgb="FF000000"/>
      <name val="Arial1"/>
    </font>
    <font>
      <b/>
      <sz val="12"/>
      <color theme="1"/>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b/>
      <sz val="12"/>
      <name val="Calibri"/>
      <family val="2"/>
      <scheme val="minor"/>
    </font>
    <font>
      <sz val="12"/>
      <name val="Calibri"/>
      <family val="2"/>
      <scheme val="minor"/>
    </font>
    <font>
      <sz val="12"/>
      <name val="Arial"/>
      <family val="2"/>
    </font>
    <font>
      <sz val="12"/>
      <color theme="1"/>
      <name val="Arial"/>
      <family val="2"/>
    </font>
    <font>
      <sz val="10"/>
      <color theme="1"/>
      <name val="Arial"/>
      <family val="2"/>
    </font>
    <font>
      <b/>
      <sz val="14"/>
      <color theme="0"/>
      <name val="Calibri"/>
      <family val="2"/>
      <scheme val="minor"/>
    </font>
    <font>
      <b/>
      <sz val="14"/>
      <color theme="1"/>
      <name val="Calibri"/>
      <family val="2"/>
      <scheme val="minor"/>
    </font>
  </fonts>
  <fills count="9">
    <fill>
      <patternFill patternType="none"/>
    </fill>
    <fill>
      <patternFill patternType="gray125"/>
    </fill>
    <fill>
      <patternFill patternType="solid">
        <fgColor rgb="FFFFEB9C"/>
      </patternFill>
    </fill>
    <fill>
      <patternFill patternType="solid">
        <fgColor theme="4" tint="-0.499984740745262"/>
        <bgColor indexed="64"/>
      </patternFill>
    </fill>
    <fill>
      <patternFill patternType="solid">
        <fgColor theme="0"/>
        <bgColor indexed="64"/>
      </patternFill>
    </fill>
    <fill>
      <patternFill patternType="solid">
        <fgColor theme="0"/>
        <bgColor rgb="FFFFFFFF"/>
      </patternFill>
    </fill>
    <fill>
      <patternFill patternType="solid">
        <fgColor rgb="FFFFFFFF"/>
        <bgColor rgb="FF000000"/>
      </patternFill>
    </fill>
    <fill>
      <patternFill patternType="solid">
        <fgColor rgb="FFC00000"/>
        <bgColor indexed="64"/>
      </patternFill>
    </fill>
    <fill>
      <patternFill patternType="solid">
        <fgColor theme="8" tint="-0.499984740745262"/>
        <bgColor indexed="64"/>
      </patternFill>
    </fill>
  </fills>
  <borders count="24">
    <border>
      <left/>
      <right/>
      <top/>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medium">
        <color indexed="64"/>
      </top>
      <bottom/>
      <diagonal/>
    </border>
    <border>
      <left/>
      <right style="thin">
        <color indexed="64"/>
      </right>
      <top/>
      <bottom style="thin">
        <color indexed="64"/>
      </bottom>
      <diagonal/>
    </border>
    <border>
      <left style="thin">
        <color auto="1"/>
      </left>
      <right style="thin">
        <color auto="1"/>
      </right>
      <top style="thin">
        <color auto="1"/>
      </top>
      <bottom/>
      <diagonal/>
    </border>
  </borders>
  <cellStyleXfs count="7">
    <xf numFmtId="0" fontId="0" fillId="0" borderId="0"/>
    <xf numFmtId="0" fontId="3" fillId="0" borderId="0"/>
    <xf numFmtId="0" fontId="1" fillId="0" borderId="0"/>
    <xf numFmtId="49" fontId="3" fillId="0" borderId="0"/>
    <xf numFmtId="0" fontId="4" fillId="0" borderId="0" applyNumberFormat="0" applyBorder="0" applyProtection="0"/>
    <xf numFmtId="49" fontId="3" fillId="0" borderId="0"/>
    <xf numFmtId="0" fontId="2" fillId="2" borderId="0" applyNumberFormat="0" applyBorder="0" applyAlignment="0" applyProtection="0"/>
  </cellStyleXfs>
  <cellXfs count="111">
    <xf numFmtId="0" fontId="0" fillId="0" borderId="0" xfId="0"/>
    <xf numFmtId="0" fontId="6" fillId="0" borderId="0" xfId="0" applyFont="1" applyAlignment="1">
      <alignment horizontal="center" vertical="center"/>
    </xf>
    <xf numFmtId="0" fontId="9" fillId="0" borderId="2" xfId="1" applyFont="1" applyBorder="1" applyAlignment="1">
      <alignment horizontal="center" vertical="center" wrapText="1"/>
    </xf>
    <xf numFmtId="14" fontId="6" fillId="0" borderId="0" xfId="0" applyNumberFormat="1" applyFont="1" applyAlignment="1">
      <alignment horizontal="center" vertical="center"/>
    </xf>
    <xf numFmtId="0" fontId="6" fillId="0" borderId="2" xfId="0" applyFont="1" applyBorder="1" applyAlignment="1">
      <alignment horizontal="center" vertical="center" wrapText="1"/>
    </xf>
    <xf numFmtId="0" fontId="8" fillId="5" borderId="2" xfId="4" applyFont="1" applyFill="1" applyBorder="1" applyAlignment="1">
      <alignment horizontal="center" vertical="center" wrapText="1"/>
    </xf>
    <xf numFmtId="0" fontId="8" fillId="5" borderId="0" xfId="4"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0" xfId="0" applyFont="1" applyFill="1" applyAlignment="1">
      <alignment horizontal="center" vertical="center" wrapText="1"/>
    </xf>
    <xf numFmtId="14" fontId="11" fillId="4" borderId="2" xfId="0" applyNumberFormat="1" applyFont="1" applyFill="1" applyBorder="1" applyAlignment="1">
      <alignment horizontal="center" vertical="center" wrapText="1"/>
    </xf>
    <xf numFmtId="0" fontId="11"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4" fontId="6" fillId="0" borderId="0" xfId="0" applyNumberFormat="1" applyFont="1" applyAlignment="1">
      <alignment horizontal="center" vertical="center"/>
    </xf>
    <xf numFmtId="0" fontId="5" fillId="0" borderId="0" xfId="0" applyFont="1" applyAlignment="1">
      <alignment horizontal="center" vertical="center" wrapText="1"/>
    </xf>
    <xf numFmtId="0" fontId="6" fillId="0" borderId="10" xfId="0" applyFont="1" applyBorder="1" applyAlignment="1">
      <alignment horizontal="center" vertical="center" wrapText="1"/>
    </xf>
    <xf numFmtId="0" fontId="5" fillId="0" borderId="10" xfId="2" applyFont="1" applyBorder="1" applyAlignment="1">
      <alignment horizontal="center" vertical="center" wrapText="1"/>
    </xf>
    <xf numFmtId="14" fontId="5" fillId="4" borderId="2" xfId="0" applyNumberFormat="1" applyFont="1" applyFill="1" applyBorder="1" applyAlignment="1">
      <alignment horizontal="center" vertical="center" wrapText="1"/>
    </xf>
    <xf numFmtId="4" fontId="6" fillId="0" borderId="0" xfId="0" applyNumberFormat="1" applyFont="1" applyAlignment="1">
      <alignment horizontal="right" vertical="center"/>
    </xf>
    <xf numFmtId="0" fontId="5" fillId="0" borderId="11" xfId="2" applyFont="1" applyBorder="1" applyAlignment="1">
      <alignment horizontal="center" vertical="center" wrapText="1"/>
    </xf>
    <xf numFmtId="0" fontId="6" fillId="0" borderId="11" xfId="0" applyFont="1" applyBorder="1" applyAlignment="1">
      <alignment horizontal="center" vertical="center" wrapText="1"/>
    </xf>
    <xf numFmtId="0" fontId="9" fillId="0" borderId="0" xfId="1" applyFont="1" applyAlignment="1">
      <alignment horizontal="center" vertical="center" wrapText="1"/>
    </xf>
    <xf numFmtId="0" fontId="6" fillId="0" borderId="0" xfId="0" applyFont="1" applyAlignment="1">
      <alignment horizontal="center" vertical="center" wrapText="1"/>
    </xf>
    <xf numFmtId="0" fontId="8" fillId="0" borderId="2" xfId="1" applyFont="1" applyBorder="1" applyAlignment="1">
      <alignment horizontal="center" vertical="center" wrapText="1"/>
    </xf>
    <xf numFmtId="0" fontId="6" fillId="4" borderId="2" xfId="0" applyFont="1" applyFill="1" applyBorder="1" applyAlignment="1">
      <alignment horizontal="center" vertical="center" wrapText="1"/>
    </xf>
    <xf numFmtId="0" fontId="7" fillId="8" borderId="0" xfId="0" applyFont="1" applyFill="1" applyAlignment="1">
      <alignment horizontal="center" vertical="center" wrapText="1"/>
    </xf>
    <xf numFmtId="4" fontId="10" fillId="6" borderId="2" xfId="0" applyNumberFormat="1" applyFont="1" applyFill="1" applyBorder="1" applyAlignment="1">
      <alignment horizontal="center" vertical="center" wrapText="1"/>
    </xf>
    <xf numFmtId="4" fontId="11" fillId="6" borderId="0" xfId="0" applyNumberFormat="1" applyFont="1" applyFill="1" applyAlignment="1">
      <alignment horizontal="center" vertical="center" wrapText="1"/>
    </xf>
    <xf numFmtId="4" fontId="11" fillId="4" borderId="2"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4" fontId="5" fillId="4" borderId="2" xfId="0" applyNumberFormat="1" applyFont="1" applyFill="1" applyBorder="1" applyAlignment="1">
      <alignment horizontal="center" vertical="center" wrapText="1"/>
    </xf>
    <xf numFmtId="4" fontId="6"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14" fontId="6" fillId="0" borderId="0" xfId="0" applyNumberFormat="1" applyFont="1" applyAlignment="1">
      <alignment horizontal="center" vertical="center" wrapText="1"/>
    </xf>
    <xf numFmtId="4" fontId="6" fillId="0" borderId="0" xfId="0" applyNumberFormat="1" applyFont="1" applyAlignment="1">
      <alignment horizontal="center" vertical="center" wrapText="1"/>
    </xf>
    <xf numFmtId="164" fontId="6" fillId="0" borderId="2" xfId="0" applyNumberFormat="1" applyFont="1" applyBorder="1" applyAlignment="1">
      <alignment horizontal="center" vertical="center" wrapText="1"/>
    </xf>
    <xf numFmtId="14" fontId="6" fillId="0" borderId="10" xfId="0" applyNumberFormat="1" applyFont="1" applyBorder="1" applyAlignment="1">
      <alignment horizontal="center" vertical="center" wrapText="1"/>
    </xf>
    <xf numFmtId="4" fontId="6" fillId="0" borderId="10" xfId="0" applyNumberFormat="1" applyFont="1" applyBorder="1" applyAlignment="1">
      <alignment horizontal="center" vertical="center" wrapText="1"/>
    </xf>
    <xf numFmtId="14" fontId="6" fillId="0" borderId="11" xfId="0" applyNumberFormat="1" applyFont="1" applyBorder="1" applyAlignment="1">
      <alignment horizontal="center" vertical="center" wrapText="1"/>
    </xf>
    <xf numFmtId="4" fontId="6" fillId="0" borderId="11" xfId="0" applyNumberFormat="1" applyFont="1" applyBorder="1" applyAlignment="1">
      <alignment horizontal="center" vertical="center" wrapText="1"/>
    </xf>
    <xf numFmtId="0" fontId="7" fillId="8" borderId="7" xfId="0" applyFont="1" applyFill="1" applyBorder="1" applyAlignment="1">
      <alignment horizontal="center" vertical="center" wrapText="1"/>
    </xf>
    <xf numFmtId="2" fontId="12" fillId="4" borderId="3" xfId="0" applyNumberFormat="1" applyFont="1" applyFill="1" applyBorder="1" applyAlignment="1">
      <alignment horizontal="center" vertical="center" wrapText="1"/>
    </xf>
    <xf numFmtId="0" fontId="6" fillId="4" borderId="2" xfId="0" applyFont="1" applyFill="1" applyBorder="1" applyAlignment="1" applyProtection="1">
      <alignment horizontal="center" vertical="center" wrapText="1"/>
      <protection locked="0"/>
    </xf>
    <xf numFmtId="14" fontId="6" fillId="4" borderId="2" xfId="0" applyNumberFormat="1" applyFont="1" applyFill="1" applyBorder="1" applyAlignment="1" applyProtection="1">
      <alignment horizontal="center" vertical="center" wrapText="1"/>
      <protection locked="0"/>
    </xf>
    <xf numFmtId="14" fontId="11" fillId="0" borderId="2" xfId="3" applyNumberFormat="1" applyFont="1" applyBorder="1" applyAlignment="1">
      <alignment horizontal="center" vertical="center" wrapText="1"/>
    </xf>
    <xf numFmtId="2" fontId="11" fillId="4" borderId="2"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4" fontId="5" fillId="0" borderId="2" xfId="0" applyNumberFormat="1" applyFont="1" applyBorder="1" applyAlignment="1">
      <alignment horizontal="center" vertical="center" wrapText="1"/>
    </xf>
    <xf numFmtId="0" fontId="6" fillId="4" borderId="0" xfId="0" applyFont="1" applyFill="1" applyAlignment="1" applyProtection="1">
      <alignment horizontal="center" vertical="center" wrapText="1"/>
      <protection locked="0"/>
    </xf>
    <xf numFmtId="14" fontId="6" fillId="4" borderId="0" xfId="0" applyNumberFormat="1" applyFont="1" applyFill="1" applyAlignment="1" applyProtection="1">
      <alignment horizontal="center" vertical="center" wrapText="1"/>
      <protection locked="0"/>
    </xf>
    <xf numFmtId="14" fontId="11" fillId="0" borderId="0" xfId="3" applyNumberFormat="1" applyFont="1" applyAlignment="1">
      <alignment horizontal="center" vertical="center" wrapText="1"/>
    </xf>
    <xf numFmtId="2" fontId="11" fillId="4" borderId="0" xfId="0" applyNumberFormat="1" applyFont="1" applyFill="1" applyAlignment="1">
      <alignment horizontal="center" vertical="center" wrapText="1"/>
    </xf>
    <xf numFmtId="2" fontId="10" fillId="4" borderId="0" xfId="0" applyNumberFormat="1" applyFont="1" applyFill="1" applyAlignment="1">
      <alignment horizontal="center" vertical="center" wrapText="1"/>
    </xf>
    <xf numFmtId="4" fontId="5" fillId="0" borderId="0" xfId="0" applyNumberFormat="1" applyFont="1" applyAlignment="1">
      <alignment horizontal="center" vertical="center" wrapText="1"/>
    </xf>
    <xf numFmtId="0" fontId="7" fillId="3" borderId="8"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14" fontId="5" fillId="4" borderId="10" xfId="0" applyNumberFormat="1" applyFont="1" applyFill="1" applyBorder="1" applyAlignment="1">
      <alignment horizontal="center" vertical="center" wrapText="1"/>
    </xf>
    <xf numFmtId="4" fontId="5" fillId="4" borderId="10" xfId="0" applyNumberFormat="1" applyFont="1" applyFill="1" applyBorder="1" applyAlignment="1">
      <alignment horizontal="center" vertical="center" wrapText="1"/>
    </xf>
    <xf numFmtId="0" fontId="5" fillId="0" borderId="10" xfId="0" applyFont="1" applyBorder="1" applyAlignment="1">
      <alignment horizontal="center" vertical="center" wrapText="1"/>
    </xf>
    <xf numFmtId="49" fontId="12" fillId="4" borderId="2" xfId="0" applyNumberFormat="1" applyFont="1" applyFill="1" applyBorder="1" applyAlignment="1">
      <alignment horizontal="center" vertical="center" wrapText="1"/>
    </xf>
    <xf numFmtId="14" fontId="6" fillId="4" borderId="10" xfId="0" applyNumberFormat="1" applyFont="1" applyFill="1" applyBorder="1" applyAlignment="1">
      <alignment horizontal="center" vertical="center" wrapText="1"/>
    </xf>
    <xf numFmtId="0" fontId="6" fillId="4" borderId="10" xfId="0" applyFont="1" applyFill="1" applyBorder="1" applyAlignment="1">
      <alignment horizontal="center" vertical="center" wrapText="1"/>
    </xf>
    <xf numFmtId="4" fontId="6" fillId="4" borderId="10" xfId="0" applyNumberFormat="1"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13" xfId="0" applyFont="1" applyFill="1" applyBorder="1" applyAlignment="1">
      <alignment horizontal="center" vertical="center" wrapText="1"/>
    </xf>
    <xf numFmtId="14" fontId="10" fillId="0" borderId="2" xfId="3" applyNumberFormat="1" applyFont="1" applyBorder="1" applyAlignment="1">
      <alignment horizontal="center" vertical="center" wrapText="1"/>
    </xf>
    <xf numFmtId="49" fontId="10" fillId="0" borderId="2" xfId="3" applyFont="1" applyBorder="1" applyAlignment="1">
      <alignment horizontal="center" vertical="center" wrapText="1"/>
    </xf>
    <xf numFmtId="4" fontId="10" fillId="0" borderId="2" xfId="3" applyNumberFormat="1" applyFont="1" applyBorder="1" applyAlignment="1">
      <alignment horizontal="center" vertical="center" wrapText="1"/>
    </xf>
    <xf numFmtId="0" fontId="11" fillId="4" borderId="2" xfId="1" applyFont="1" applyFill="1" applyBorder="1" applyAlignment="1">
      <alignment horizontal="center" vertical="center" wrapText="1"/>
    </xf>
    <xf numFmtId="0" fontId="11" fillId="4" borderId="2" xfId="0" applyFont="1" applyFill="1" applyBorder="1" applyAlignment="1">
      <alignment horizontal="center" vertical="center" wrapText="1"/>
    </xf>
    <xf numFmtId="14" fontId="5" fillId="0" borderId="2" xfId="0" applyNumberFormat="1" applyFont="1" applyBorder="1" applyAlignment="1">
      <alignment horizontal="center" vertical="center" wrapText="1"/>
    </xf>
    <xf numFmtId="0" fontId="7" fillId="8" borderId="15"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17" xfId="0" applyFont="1" applyFill="1" applyBorder="1" applyAlignment="1">
      <alignment horizontal="center" vertical="center" wrapText="1"/>
    </xf>
    <xf numFmtId="2" fontId="10" fillId="4" borderId="10" xfId="0" applyNumberFormat="1" applyFont="1" applyFill="1" applyBorder="1" applyAlignment="1">
      <alignment horizontal="center" vertical="center" wrapText="1"/>
    </xf>
    <xf numFmtId="4" fontId="10" fillId="0" borderId="10" xfId="0" applyNumberFormat="1" applyFont="1" applyBorder="1" applyAlignment="1">
      <alignment horizontal="center" vertical="center" wrapText="1"/>
    </xf>
    <xf numFmtId="0" fontId="6" fillId="0" borderId="22" xfId="0" applyFont="1" applyBorder="1" applyAlignment="1">
      <alignment horizontal="center" vertical="center" wrapText="1"/>
    </xf>
    <xf numFmtId="4" fontId="6" fillId="0" borderId="12"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7" fillId="8" borderId="11" xfId="0" applyFont="1" applyFill="1" applyBorder="1" applyAlignment="1">
      <alignment horizontal="center" vertical="center" wrapText="1"/>
    </xf>
    <xf numFmtId="14" fontId="13" fillId="0" borderId="0" xfId="0" applyNumberFormat="1" applyFont="1" applyAlignment="1">
      <alignment horizontal="center" vertical="center" wrapText="1"/>
    </xf>
    <xf numFmtId="14" fontId="13" fillId="0" borderId="10" xfId="0" applyNumberFormat="1" applyFont="1" applyBorder="1" applyAlignment="1">
      <alignment horizontal="center" vertical="center" wrapText="1"/>
    </xf>
    <xf numFmtId="0" fontId="14" fillId="0" borderId="10" xfId="0" applyFont="1" applyBorder="1" applyAlignment="1">
      <alignment horizontal="center" vertical="center" wrapText="1"/>
    </xf>
    <xf numFmtId="14" fontId="12" fillId="4" borderId="23" xfId="0" applyNumberFormat="1" applyFont="1" applyFill="1" applyBorder="1" applyAlignment="1">
      <alignment horizontal="center" vertical="center" wrapText="1"/>
    </xf>
    <xf numFmtId="14" fontId="12" fillId="4" borderId="13" xfId="0" applyNumberFormat="1" applyFont="1" applyFill="1" applyBorder="1" applyAlignment="1">
      <alignment horizontal="center" vertical="center" wrapText="1"/>
    </xf>
    <xf numFmtId="0" fontId="6" fillId="0" borderId="14" xfId="0" applyFont="1" applyBorder="1" applyAlignment="1">
      <alignment horizontal="center" vertical="center" wrapText="1"/>
    </xf>
    <xf numFmtId="2" fontId="10" fillId="4" borderId="7" xfId="0" applyNumberFormat="1" applyFont="1" applyFill="1" applyBorder="1" applyAlignment="1">
      <alignment horizontal="center" vertical="center" wrapText="1"/>
    </xf>
    <xf numFmtId="4" fontId="5" fillId="0" borderId="3" xfId="0" applyNumberFormat="1" applyFont="1" applyBorder="1" applyAlignment="1">
      <alignment horizontal="center" vertical="center" wrapText="1"/>
    </xf>
    <xf numFmtId="14" fontId="5" fillId="0" borderId="0" xfId="0" applyNumberFormat="1" applyFont="1" applyAlignment="1">
      <alignment horizontal="center" vertical="center" wrapText="1"/>
    </xf>
    <xf numFmtId="49" fontId="7" fillId="8" borderId="0" xfId="5" applyFont="1" applyFill="1" applyAlignment="1">
      <alignment horizontal="center" vertical="center" wrapText="1"/>
    </xf>
    <xf numFmtId="0" fontId="7" fillId="8"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14" fontId="5" fillId="4" borderId="5" xfId="0" applyNumberFormat="1" applyFont="1" applyFill="1" applyBorder="1" applyAlignment="1">
      <alignment horizontal="center" vertical="center" wrapText="1"/>
    </xf>
    <xf numFmtId="0" fontId="5" fillId="4" borderId="4" xfId="0" applyFont="1" applyFill="1" applyBorder="1" applyAlignment="1">
      <alignment horizontal="center" vertical="center" wrapText="1"/>
    </xf>
    <xf numFmtId="49" fontId="10" fillId="0" borderId="5" xfId="3" applyFont="1" applyBorder="1" applyAlignment="1">
      <alignment horizontal="center" vertical="center" wrapText="1"/>
    </xf>
    <xf numFmtId="4" fontId="10" fillId="0" borderId="5" xfId="3" applyNumberFormat="1" applyFont="1" applyBorder="1" applyAlignment="1">
      <alignment horizontal="center" vertical="center" wrapText="1"/>
    </xf>
    <xf numFmtId="0" fontId="5" fillId="0" borderId="5" xfId="0" applyFont="1" applyBorder="1" applyAlignment="1">
      <alignment horizontal="center" vertical="center" wrapText="1"/>
    </xf>
    <xf numFmtId="49" fontId="10" fillId="0" borderId="21" xfId="3" applyFont="1" applyBorder="1" applyAlignment="1">
      <alignment horizontal="center" vertical="center" wrapText="1"/>
    </xf>
    <xf numFmtId="0" fontId="7" fillId="7" borderId="2" xfId="0" applyFont="1" applyFill="1" applyBorder="1" applyAlignment="1">
      <alignment horizontal="center" vertical="center" wrapText="1"/>
    </xf>
    <xf numFmtId="4" fontId="7" fillId="7" borderId="3" xfId="0" applyNumberFormat="1"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8" borderId="18" xfId="0" applyFont="1" applyFill="1" applyBorder="1" applyAlignment="1">
      <alignment horizontal="center" vertical="center" wrapText="1"/>
    </xf>
    <xf numFmtId="0" fontId="15" fillId="8" borderId="19" xfId="0" applyFont="1" applyFill="1" applyBorder="1" applyAlignment="1">
      <alignment horizontal="center" vertical="center" wrapText="1"/>
    </xf>
    <xf numFmtId="0" fontId="15" fillId="8" borderId="20" xfId="0" applyFont="1" applyFill="1" applyBorder="1" applyAlignment="1">
      <alignment horizontal="center" vertical="center" wrapText="1"/>
    </xf>
    <xf numFmtId="0" fontId="16" fillId="0" borderId="0" xfId="0" applyFont="1" applyAlignment="1">
      <alignment horizontal="center" vertical="center" wrapText="1"/>
    </xf>
    <xf numFmtId="0" fontId="15" fillId="8" borderId="0" xfId="0" applyFont="1" applyFill="1" applyAlignment="1">
      <alignment horizontal="center" vertical="center" wrapText="1"/>
    </xf>
    <xf numFmtId="4" fontId="12" fillId="0" borderId="2" xfId="0" applyNumberFormat="1" applyFont="1" applyFill="1" applyBorder="1" applyAlignment="1" applyProtection="1">
      <alignment horizontal="center" vertical="center" wrapText="1"/>
      <protection locked="0"/>
    </xf>
    <xf numFmtId="0" fontId="16" fillId="0" borderId="0" xfId="0" applyFont="1" applyAlignment="1">
      <alignment horizontal="center" vertical="center" wrapText="1"/>
    </xf>
  </cellXfs>
  <cellStyles count="7">
    <cellStyle name="Neutral 2" xfId="6" xr:uid="{00000000-0005-0000-0000-000000000000}"/>
    <cellStyle name="Normal" xfId="0" builtinId="0"/>
    <cellStyle name="Normal 2" xfId="3" xr:uid="{00000000-0005-0000-0000-000002000000}"/>
    <cellStyle name="Normal 3" xfId="5" xr:uid="{00000000-0005-0000-0000-000003000000}"/>
    <cellStyle name="Normal 4" xfId="2" xr:uid="{00000000-0005-0000-0000-000004000000}"/>
    <cellStyle name="Normal 5" xfId="1" xr:uid="{00000000-0005-0000-0000-000005000000}"/>
    <cellStyle name="Normal 5 3"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4"/>
  <sheetViews>
    <sheetView tabSelected="1" topLeftCell="A29" zoomScale="70" zoomScaleNormal="70" workbookViewId="0">
      <selection activeCell="M7" sqref="M7"/>
    </sheetView>
  </sheetViews>
  <sheetFormatPr defaultColWidth="11.42578125" defaultRowHeight="15.75"/>
  <cols>
    <col min="1" max="1" width="12.85546875" style="1" customWidth="1"/>
    <col min="2" max="2" width="12.7109375" style="3" customWidth="1"/>
    <col min="3" max="3" width="15.42578125" style="3" bestFit="1" customWidth="1"/>
    <col min="4" max="5" width="19.85546875" style="1" customWidth="1"/>
    <col min="6" max="6" width="38.28515625" style="1" customWidth="1"/>
    <col min="7" max="7" width="13.85546875" style="18" customWidth="1"/>
    <col min="8" max="8" width="15.140625" style="1" customWidth="1"/>
    <col min="9" max="9" width="57.7109375" style="1" customWidth="1"/>
    <col min="10" max="16384" width="11.42578125" style="1"/>
  </cols>
  <sheetData>
    <row r="1" spans="1:9" ht="18.75">
      <c r="A1" s="107" t="s">
        <v>0</v>
      </c>
      <c r="B1" s="107"/>
      <c r="C1" s="107"/>
      <c r="D1" s="107"/>
      <c r="E1" s="107"/>
      <c r="F1" s="107"/>
      <c r="G1" s="107"/>
      <c r="H1" s="107"/>
      <c r="I1" s="107"/>
    </row>
    <row r="2" spans="1:9" ht="18.75">
      <c r="A2" s="107" t="s">
        <v>141</v>
      </c>
      <c r="B2" s="107"/>
      <c r="C2" s="107"/>
      <c r="D2" s="107"/>
      <c r="E2" s="107"/>
      <c r="F2" s="107"/>
      <c r="G2" s="107"/>
      <c r="H2" s="107"/>
      <c r="I2" s="107"/>
    </row>
    <row r="3" spans="1:9" ht="18.75">
      <c r="A3" s="110"/>
      <c r="B3" s="110"/>
      <c r="C3" s="110"/>
      <c r="D3" s="110"/>
      <c r="E3" s="110"/>
      <c r="F3" s="110"/>
      <c r="G3" s="110"/>
      <c r="H3" s="110"/>
      <c r="I3" s="110"/>
    </row>
    <row r="4" spans="1:9" ht="28.5" customHeight="1">
      <c r="A4" s="108" t="s">
        <v>1</v>
      </c>
      <c r="B4" s="108"/>
      <c r="C4" s="108"/>
      <c r="D4" s="108"/>
      <c r="E4" s="108"/>
      <c r="F4" s="108"/>
      <c r="G4" s="108"/>
      <c r="H4" s="108"/>
      <c r="I4" s="108"/>
    </row>
    <row r="5" spans="1:9" ht="33" customHeight="1">
      <c r="A5" s="108" t="s">
        <v>2</v>
      </c>
      <c r="B5" s="108"/>
      <c r="C5" s="108"/>
      <c r="D5" s="108"/>
      <c r="E5" s="108"/>
      <c r="F5" s="108"/>
      <c r="G5" s="108"/>
      <c r="H5" s="108"/>
      <c r="I5" s="108"/>
    </row>
    <row r="6" spans="1:9" ht="31.5">
      <c r="A6" s="30" t="s">
        <v>3</v>
      </c>
      <c r="B6" s="17" t="s">
        <v>4</v>
      </c>
      <c r="C6" s="17" t="s">
        <v>5</v>
      </c>
      <c r="D6" s="30" t="s">
        <v>6</v>
      </c>
      <c r="E6" s="30" t="s">
        <v>7</v>
      </c>
      <c r="F6" s="30" t="s">
        <v>8</v>
      </c>
      <c r="G6" s="31" t="s">
        <v>9</v>
      </c>
      <c r="H6" s="11" t="s">
        <v>10</v>
      </c>
      <c r="I6" s="30" t="s">
        <v>11</v>
      </c>
    </row>
    <row r="7" spans="1:9" ht="63">
      <c r="A7" s="4" t="s">
        <v>144</v>
      </c>
      <c r="B7" s="4" t="s">
        <v>146</v>
      </c>
      <c r="C7" s="4" t="s">
        <v>147</v>
      </c>
      <c r="D7" s="4" t="s">
        <v>142</v>
      </c>
      <c r="E7" s="4" t="s">
        <v>143</v>
      </c>
      <c r="F7" s="4" t="s">
        <v>13</v>
      </c>
      <c r="G7" s="32">
        <v>181.5</v>
      </c>
      <c r="H7" s="4" t="s">
        <v>148</v>
      </c>
      <c r="I7" s="4" t="s">
        <v>145</v>
      </c>
    </row>
    <row r="8" spans="1:9" ht="31.5">
      <c r="A8" s="4" t="s">
        <v>41</v>
      </c>
      <c r="B8" s="4" t="s">
        <v>82</v>
      </c>
      <c r="C8" s="4" t="s">
        <v>151</v>
      </c>
      <c r="D8" s="4" t="s">
        <v>149</v>
      </c>
      <c r="E8" s="4" t="s">
        <v>40</v>
      </c>
      <c r="F8" s="4" t="s">
        <v>34</v>
      </c>
      <c r="G8" s="32">
        <v>17.5</v>
      </c>
      <c r="H8" s="4" t="s">
        <v>152</v>
      </c>
      <c r="I8" s="4" t="s">
        <v>150</v>
      </c>
    </row>
    <row r="9" spans="1:9" ht="31.5">
      <c r="A9" s="4" t="s">
        <v>44</v>
      </c>
      <c r="B9" s="4" t="s">
        <v>154</v>
      </c>
      <c r="C9" s="4" t="s">
        <v>155</v>
      </c>
      <c r="D9" s="4" t="s">
        <v>42</v>
      </c>
      <c r="E9" s="4" t="s">
        <v>43</v>
      </c>
      <c r="F9" s="4" t="s">
        <v>34</v>
      </c>
      <c r="G9" s="32">
        <v>17.5</v>
      </c>
      <c r="H9" s="4" t="s">
        <v>156</v>
      </c>
      <c r="I9" s="4" t="s">
        <v>153</v>
      </c>
    </row>
    <row r="10" spans="1:9" ht="31.5">
      <c r="A10" s="4" t="s">
        <v>159</v>
      </c>
      <c r="B10" s="4" t="s">
        <v>161</v>
      </c>
      <c r="C10" s="4" t="s">
        <v>162</v>
      </c>
      <c r="D10" s="4" t="s">
        <v>157</v>
      </c>
      <c r="E10" s="4" t="s">
        <v>158</v>
      </c>
      <c r="F10" s="4" t="s">
        <v>34</v>
      </c>
      <c r="G10" s="32">
        <v>17.5</v>
      </c>
      <c r="H10" s="4" t="s">
        <v>163</v>
      </c>
      <c r="I10" s="4" t="s">
        <v>160</v>
      </c>
    </row>
    <row r="11" spans="1:9" ht="31.5">
      <c r="A11" s="4" t="s">
        <v>68</v>
      </c>
      <c r="B11" s="4" t="s">
        <v>165</v>
      </c>
      <c r="C11" s="4" t="s">
        <v>166</v>
      </c>
      <c r="D11" s="4" t="s">
        <v>81</v>
      </c>
      <c r="E11" s="4" t="s">
        <v>67</v>
      </c>
      <c r="F11" s="4" t="s">
        <v>34</v>
      </c>
      <c r="G11" s="32">
        <v>17.5</v>
      </c>
      <c r="H11" s="4" t="s">
        <v>167</v>
      </c>
      <c r="I11" s="4" t="s">
        <v>164</v>
      </c>
    </row>
    <row r="12" spans="1:9" ht="32.25" customHeight="1">
      <c r="A12" s="4" t="s">
        <v>169</v>
      </c>
      <c r="B12" s="4" t="s">
        <v>165</v>
      </c>
      <c r="C12" s="4" t="s">
        <v>166</v>
      </c>
      <c r="D12" s="4" t="s">
        <v>36</v>
      </c>
      <c r="E12" s="4" t="s">
        <v>168</v>
      </c>
      <c r="F12" s="4" t="s">
        <v>34</v>
      </c>
      <c r="G12" s="32">
        <v>17.5</v>
      </c>
      <c r="H12" s="4" t="s">
        <v>170</v>
      </c>
      <c r="I12" s="4" t="s">
        <v>164</v>
      </c>
    </row>
    <row r="13" spans="1:9" ht="31.5">
      <c r="A13" s="4" t="s">
        <v>39</v>
      </c>
      <c r="B13" s="4" t="s">
        <v>172</v>
      </c>
      <c r="C13" s="4" t="s">
        <v>173</v>
      </c>
      <c r="D13" s="4" t="s">
        <v>29</v>
      </c>
      <c r="E13" s="4" t="s">
        <v>38</v>
      </c>
      <c r="F13" s="4" t="s">
        <v>34</v>
      </c>
      <c r="G13" s="32">
        <v>17.5</v>
      </c>
      <c r="H13" s="4" t="s">
        <v>174</v>
      </c>
      <c r="I13" s="4" t="s">
        <v>171</v>
      </c>
    </row>
    <row r="14" spans="1:9" ht="31.5">
      <c r="A14" s="4" t="s">
        <v>46</v>
      </c>
      <c r="B14" s="4" t="s">
        <v>172</v>
      </c>
      <c r="C14" s="4" t="s">
        <v>173</v>
      </c>
      <c r="D14" s="4" t="s">
        <v>45</v>
      </c>
      <c r="E14" s="4" t="s">
        <v>43</v>
      </c>
      <c r="F14" s="4" t="s">
        <v>34</v>
      </c>
      <c r="G14" s="32">
        <v>17.5</v>
      </c>
      <c r="H14" s="4" t="s">
        <v>175</v>
      </c>
      <c r="I14" s="4" t="s">
        <v>171</v>
      </c>
    </row>
    <row r="15" spans="1:9" ht="47.25">
      <c r="A15" s="4" t="s">
        <v>178</v>
      </c>
      <c r="B15" s="4" t="s">
        <v>180</v>
      </c>
      <c r="C15" s="4" t="s">
        <v>181</v>
      </c>
      <c r="D15" s="4" t="s">
        <v>176</v>
      </c>
      <c r="E15" s="4" t="s">
        <v>177</v>
      </c>
      <c r="F15" s="4" t="s">
        <v>76</v>
      </c>
      <c r="G15" s="32">
        <v>116</v>
      </c>
      <c r="H15" s="4" t="s">
        <v>182</v>
      </c>
      <c r="I15" s="4" t="s">
        <v>179</v>
      </c>
    </row>
    <row r="16" spans="1:9" ht="47.25">
      <c r="A16" s="4" t="s">
        <v>184</v>
      </c>
      <c r="B16" s="4" t="s">
        <v>180</v>
      </c>
      <c r="C16" s="4" t="s">
        <v>181</v>
      </c>
      <c r="D16" s="4" t="s">
        <v>65</v>
      </c>
      <c r="E16" s="4" t="s">
        <v>183</v>
      </c>
      <c r="F16" s="4" t="s">
        <v>76</v>
      </c>
      <c r="G16" s="32">
        <v>116</v>
      </c>
      <c r="H16" s="4" t="s">
        <v>185</v>
      </c>
      <c r="I16" s="4" t="s">
        <v>179</v>
      </c>
    </row>
    <row r="17" spans="1:9" ht="47.25">
      <c r="A17" s="4" t="s">
        <v>187</v>
      </c>
      <c r="B17" s="4" t="s">
        <v>180</v>
      </c>
      <c r="C17" s="4" t="s">
        <v>181</v>
      </c>
      <c r="D17" s="4" t="s">
        <v>65</v>
      </c>
      <c r="E17" s="4" t="s">
        <v>186</v>
      </c>
      <c r="F17" s="4" t="s">
        <v>188</v>
      </c>
      <c r="G17" s="32">
        <v>116</v>
      </c>
      <c r="H17" s="4" t="s">
        <v>190</v>
      </c>
      <c r="I17" s="4" t="s">
        <v>189</v>
      </c>
    </row>
    <row r="18" spans="1:9" ht="47.25">
      <c r="A18" s="4" t="s">
        <v>75</v>
      </c>
      <c r="B18" s="4" t="s">
        <v>180</v>
      </c>
      <c r="C18" s="4" t="s">
        <v>181</v>
      </c>
      <c r="D18" s="4" t="s">
        <v>73</v>
      </c>
      <c r="E18" s="4" t="s">
        <v>74</v>
      </c>
      <c r="F18" s="4" t="s">
        <v>188</v>
      </c>
      <c r="G18" s="32">
        <v>116</v>
      </c>
      <c r="H18" s="4" t="s">
        <v>191</v>
      </c>
      <c r="I18" s="4" t="s">
        <v>189</v>
      </c>
    </row>
    <row r="19" spans="1:9" ht="47.25">
      <c r="A19" s="4" t="s">
        <v>193</v>
      </c>
      <c r="B19" s="4" t="s">
        <v>180</v>
      </c>
      <c r="C19" s="4" t="s">
        <v>181</v>
      </c>
      <c r="D19" s="4" t="s">
        <v>77</v>
      </c>
      <c r="E19" s="4" t="s">
        <v>192</v>
      </c>
      <c r="F19" s="4" t="s">
        <v>188</v>
      </c>
      <c r="G19" s="32">
        <v>116</v>
      </c>
      <c r="H19" s="4" t="s">
        <v>194</v>
      </c>
      <c r="I19" s="4" t="s">
        <v>189</v>
      </c>
    </row>
    <row r="20" spans="1:9" ht="31.5">
      <c r="A20" s="4" t="s">
        <v>33</v>
      </c>
      <c r="B20" s="4" t="s">
        <v>154</v>
      </c>
      <c r="C20" s="4" t="s">
        <v>155</v>
      </c>
      <c r="D20" s="4" t="s">
        <v>35</v>
      </c>
      <c r="E20" s="4" t="s">
        <v>32</v>
      </c>
      <c r="F20" s="4" t="s">
        <v>34</v>
      </c>
      <c r="G20" s="32">
        <v>17.5</v>
      </c>
      <c r="H20" s="4" t="s">
        <v>196</v>
      </c>
      <c r="I20" s="4" t="s">
        <v>195</v>
      </c>
    </row>
    <row r="21" spans="1:9" ht="31.5">
      <c r="A21" s="4" t="s">
        <v>199</v>
      </c>
      <c r="B21" s="4" t="s">
        <v>84</v>
      </c>
      <c r="C21" s="4" t="s">
        <v>84</v>
      </c>
      <c r="D21" s="4" t="s">
        <v>197</v>
      </c>
      <c r="E21" s="4" t="s">
        <v>198</v>
      </c>
      <c r="F21" s="4" t="s">
        <v>83</v>
      </c>
      <c r="G21" s="32">
        <v>6</v>
      </c>
      <c r="H21" s="4" t="s">
        <v>201</v>
      </c>
      <c r="I21" s="4" t="s">
        <v>200</v>
      </c>
    </row>
    <row r="22" spans="1:9" ht="47.25">
      <c r="A22" s="4" t="s">
        <v>203</v>
      </c>
      <c r="B22" s="4" t="s">
        <v>205</v>
      </c>
      <c r="C22" s="4" t="s">
        <v>206</v>
      </c>
      <c r="D22" s="4" t="s">
        <v>202</v>
      </c>
      <c r="E22" s="4" t="s">
        <v>78</v>
      </c>
      <c r="F22" s="4" t="s">
        <v>83</v>
      </c>
      <c r="G22" s="32">
        <v>78</v>
      </c>
      <c r="H22" s="4" t="s">
        <v>207</v>
      </c>
      <c r="I22" s="4" t="s">
        <v>204</v>
      </c>
    </row>
    <row r="23" spans="1:9" ht="47.25">
      <c r="A23" s="4" t="s">
        <v>210</v>
      </c>
      <c r="B23" s="4" t="s">
        <v>212</v>
      </c>
      <c r="C23" s="4" t="s">
        <v>206</v>
      </c>
      <c r="D23" s="4" t="s">
        <v>208</v>
      </c>
      <c r="E23" s="4" t="s">
        <v>209</v>
      </c>
      <c r="F23" s="4" t="s">
        <v>83</v>
      </c>
      <c r="G23" s="32">
        <v>69</v>
      </c>
      <c r="H23" s="4" t="s">
        <v>213</v>
      </c>
      <c r="I23" s="4" t="s">
        <v>211</v>
      </c>
    </row>
    <row r="24" spans="1:9">
      <c r="A24" s="4"/>
      <c r="B24" s="33"/>
      <c r="C24" s="33"/>
      <c r="D24" s="4"/>
      <c r="E24" s="4"/>
      <c r="F24" s="2" t="s">
        <v>14</v>
      </c>
      <c r="G24" s="32">
        <f>SUM(G7:G23)</f>
        <v>1054.5</v>
      </c>
      <c r="H24" s="4"/>
      <c r="I24" s="4"/>
    </row>
    <row r="25" spans="1:9" ht="16.5" thickBot="1">
      <c r="A25" s="22"/>
      <c r="B25" s="34"/>
      <c r="C25" s="34"/>
      <c r="D25" s="22"/>
      <c r="E25" s="22"/>
      <c r="F25" s="21"/>
      <c r="G25" s="35"/>
      <c r="H25" s="22"/>
      <c r="I25" s="22"/>
    </row>
    <row r="26" spans="1:9" ht="33" customHeight="1">
      <c r="A26" s="104" t="s">
        <v>214</v>
      </c>
      <c r="B26" s="105"/>
      <c r="C26" s="105"/>
      <c r="D26" s="105"/>
      <c r="E26" s="105"/>
      <c r="F26" s="105"/>
      <c r="G26" s="105"/>
      <c r="H26" s="105"/>
      <c r="I26" s="106"/>
    </row>
    <row r="27" spans="1:9" ht="31.5">
      <c r="A27" s="30" t="s">
        <v>3</v>
      </c>
      <c r="B27" s="17" t="s">
        <v>4</v>
      </c>
      <c r="C27" s="17" t="s">
        <v>5</v>
      </c>
      <c r="D27" s="30" t="s">
        <v>6</v>
      </c>
      <c r="E27" s="30" t="s">
        <v>7</v>
      </c>
      <c r="F27" s="30" t="s">
        <v>8</v>
      </c>
      <c r="G27" s="31" t="s">
        <v>9</v>
      </c>
      <c r="H27" s="11" t="s">
        <v>10</v>
      </c>
      <c r="I27" s="30" t="s">
        <v>11</v>
      </c>
    </row>
    <row r="28" spans="1:9" ht="23.25" customHeight="1">
      <c r="A28" s="4" t="s">
        <v>97</v>
      </c>
      <c r="B28" s="33">
        <v>45819</v>
      </c>
      <c r="C28" s="33">
        <v>45821</v>
      </c>
      <c r="D28" s="4" t="s">
        <v>217</v>
      </c>
      <c r="E28" s="4" t="s">
        <v>96</v>
      </c>
      <c r="F28" s="23" t="s">
        <v>230</v>
      </c>
      <c r="G28" s="32">
        <v>223</v>
      </c>
      <c r="H28" s="4" t="s">
        <v>235</v>
      </c>
      <c r="I28" s="4" t="s">
        <v>245</v>
      </c>
    </row>
    <row r="29" spans="1:9" ht="23.25" customHeight="1">
      <c r="A29" s="4" t="s">
        <v>95</v>
      </c>
      <c r="B29" s="33">
        <v>45819</v>
      </c>
      <c r="C29" s="33">
        <v>45821</v>
      </c>
      <c r="D29" s="4" t="s">
        <v>93</v>
      </c>
      <c r="E29" s="4" t="s">
        <v>94</v>
      </c>
      <c r="F29" s="23" t="s">
        <v>230</v>
      </c>
      <c r="G29" s="32">
        <v>223</v>
      </c>
      <c r="H29" s="4" t="s">
        <v>236</v>
      </c>
      <c r="I29" s="4" t="s">
        <v>245</v>
      </c>
    </row>
    <row r="30" spans="1:9" ht="23.25" customHeight="1">
      <c r="A30" s="4" t="s">
        <v>79</v>
      </c>
      <c r="B30" s="33">
        <v>45838</v>
      </c>
      <c r="C30" s="33">
        <v>45839</v>
      </c>
      <c r="D30" s="4" t="s">
        <v>218</v>
      </c>
      <c r="E30" s="4" t="s">
        <v>219</v>
      </c>
      <c r="F30" s="23" t="s">
        <v>231</v>
      </c>
      <c r="G30" s="32">
        <v>110</v>
      </c>
      <c r="H30" s="4" t="s">
        <v>237</v>
      </c>
      <c r="I30" s="4" t="s">
        <v>246</v>
      </c>
    </row>
    <row r="31" spans="1:9">
      <c r="A31" s="4" t="s">
        <v>70</v>
      </c>
      <c r="B31" s="33">
        <v>45838</v>
      </c>
      <c r="C31" s="33">
        <v>45839</v>
      </c>
      <c r="D31" s="4" t="s">
        <v>220</v>
      </c>
      <c r="E31" s="4" t="s">
        <v>221</v>
      </c>
      <c r="F31" s="23" t="s">
        <v>231</v>
      </c>
      <c r="G31" s="32">
        <v>113.5</v>
      </c>
      <c r="H31" s="4" t="s">
        <v>238</v>
      </c>
      <c r="I31" s="4" t="s">
        <v>247</v>
      </c>
    </row>
    <row r="32" spans="1:9" ht="63">
      <c r="A32" s="4" t="s">
        <v>215</v>
      </c>
      <c r="B32" s="33">
        <v>45840</v>
      </c>
      <c r="C32" s="33">
        <v>45842</v>
      </c>
      <c r="D32" s="4" t="s">
        <v>222</v>
      </c>
      <c r="E32" s="4" t="s">
        <v>221</v>
      </c>
      <c r="F32" s="23" t="s">
        <v>231</v>
      </c>
      <c r="G32" s="32">
        <v>223</v>
      </c>
      <c r="H32" s="4" t="s">
        <v>239</v>
      </c>
      <c r="I32" s="4" t="s">
        <v>248</v>
      </c>
    </row>
    <row r="33" spans="1:9" ht="63">
      <c r="A33" s="4" t="s">
        <v>216</v>
      </c>
      <c r="B33" s="33">
        <v>45840</v>
      </c>
      <c r="C33" s="33">
        <v>45842</v>
      </c>
      <c r="D33" s="4" t="s">
        <v>223</v>
      </c>
      <c r="E33" s="4" t="s">
        <v>224</v>
      </c>
      <c r="F33" s="23" t="s">
        <v>231</v>
      </c>
      <c r="G33" s="32">
        <v>223</v>
      </c>
      <c r="H33" s="4" t="s">
        <v>240</v>
      </c>
      <c r="I33" s="4" t="s">
        <v>248</v>
      </c>
    </row>
    <row r="34" spans="1:9" ht="31.5">
      <c r="A34" s="4" t="s">
        <v>37</v>
      </c>
      <c r="B34" s="33">
        <v>45818</v>
      </c>
      <c r="C34" s="33">
        <v>45820</v>
      </c>
      <c r="D34" s="4" t="s">
        <v>225</v>
      </c>
      <c r="E34" s="4" t="s">
        <v>226</v>
      </c>
      <c r="F34" s="23" t="s">
        <v>232</v>
      </c>
      <c r="G34" s="32">
        <v>216</v>
      </c>
      <c r="H34" s="4" t="s">
        <v>241</v>
      </c>
      <c r="I34" s="4" t="s">
        <v>249</v>
      </c>
    </row>
    <row r="35" spans="1:9" ht="31.5">
      <c r="A35" s="4" t="s">
        <v>101</v>
      </c>
      <c r="B35" s="33">
        <v>45856</v>
      </c>
      <c r="C35" s="33">
        <v>45857</v>
      </c>
      <c r="D35" s="4" t="s">
        <v>99</v>
      </c>
      <c r="E35" s="4" t="s">
        <v>100</v>
      </c>
      <c r="F35" s="23" t="s">
        <v>233</v>
      </c>
      <c r="G35" s="32">
        <v>100</v>
      </c>
      <c r="H35" s="4" t="s">
        <v>242</v>
      </c>
      <c r="I35" s="4" t="s">
        <v>250</v>
      </c>
    </row>
    <row r="36" spans="1:9" ht="31.5">
      <c r="A36" s="4" t="s">
        <v>199</v>
      </c>
      <c r="B36" s="33">
        <v>45862</v>
      </c>
      <c r="C36" s="33">
        <v>45863</v>
      </c>
      <c r="D36" s="4" t="s">
        <v>227</v>
      </c>
      <c r="E36" s="4" t="s">
        <v>228</v>
      </c>
      <c r="F36" s="23" t="s">
        <v>234</v>
      </c>
      <c r="G36" s="32">
        <v>116</v>
      </c>
      <c r="H36" s="4" t="s">
        <v>243</v>
      </c>
      <c r="I36" s="4" t="s">
        <v>251</v>
      </c>
    </row>
    <row r="37" spans="1:9" ht="31.5">
      <c r="A37" s="4" t="s">
        <v>80</v>
      </c>
      <c r="B37" s="33">
        <v>45862</v>
      </c>
      <c r="C37" s="33">
        <v>45863</v>
      </c>
      <c r="D37" s="4" t="s">
        <v>122</v>
      </c>
      <c r="E37" s="4" t="s">
        <v>229</v>
      </c>
      <c r="F37" s="23" t="s">
        <v>234</v>
      </c>
      <c r="G37" s="32">
        <v>116</v>
      </c>
      <c r="H37" s="4" t="s">
        <v>244</v>
      </c>
      <c r="I37" s="4" t="s">
        <v>251</v>
      </c>
    </row>
    <row r="38" spans="1:9" ht="16.5" thickBot="1">
      <c r="A38" s="4"/>
      <c r="B38" s="33"/>
      <c r="C38" s="33"/>
      <c r="D38" s="4"/>
      <c r="E38" s="4"/>
      <c r="F38" s="2" t="s">
        <v>14</v>
      </c>
      <c r="G38" s="32">
        <f>SUM(G28:G37)</f>
        <v>1663.5</v>
      </c>
      <c r="H38" s="4"/>
      <c r="I38" s="4"/>
    </row>
    <row r="39" spans="1:9" ht="16.5" thickBot="1">
      <c r="A39" s="22"/>
      <c r="B39" s="34"/>
      <c r="C39" s="34"/>
      <c r="D39" s="22"/>
      <c r="E39" s="22"/>
      <c r="F39" s="21"/>
      <c r="G39" s="35"/>
      <c r="H39" s="22"/>
      <c r="I39" s="22"/>
    </row>
    <row r="40" spans="1:9" ht="33.75" customHeight="1">
      <c r="A40" s="104" t="s">
        <v>15</v>
      </c>
      <c r="B40" s="105"/>
      <c r="C40" s="105"/>
      <c r="D40" s="105"/>
      <c r="E40" s="105"/>
      <c r="F40" s="105"/>
      <c r="G40" s="105"/>
      <c r="H40" s="105"/>
      <c r="I40" s="106"/>
    </row>
    <row r="41" spans="1:9" ht="31.5">
      <c r="A41" s="30" t="s">
        <v>3</v>
      </c>
      <c r="B41" s="17" t="s">
        <v>4</v>
      </c>
      <c r="C41" s="17" t="s">
        <v>5</v>
      </c>
      <c r="D41" s="30" t="s">
        <v>6</v>
      </c>
      <c r="E41" s="30" t="s">
        <v>7</v>
      </c>
      <c r="F41" s="30" t="s">
        <v>8</v>
      </c>
      <c r="G41" s="31" t="s">
        <v>9</v>
      </c>
      <c r="H41" s="11" t="s">
        <v>10</v>
      </c>
      <c r="I41" s="30" t="s">
        <v>11</v>
      </c>
    </row>
    <row r="42" spans="1:9" ht="31.5" customHeight="1">
      <c r="A42" s="4" t="s">
        <v>92</v>
      </c>
      <c r="B42" s="36">
        <v>45784</v>
      </c>
      <c r="C42" s="36">
        <v>45786</v>
      </c>
      <c r="D42" s="4" t="s">
        <v>90</v>
      </c>
      <c r="E42" s="4" t="s">
        <v>91</v>
      </c>
      <c r="F42" s="4" t="s">
        <v>296</v>
      </c>
      <c r="G42" s="32">
        <v>212</v>
      </c>
      <c r="H42" s="4" t="s">
        <v>300</v>
      </c>
      <c r="I42" s="4" t="s">
        <v>320</v>
      </c>
    </row>
    <row r="43" spans="1:9" ht="31.5" customHeight="1">
      <c r="A43" s="4" t="s">
        <v>69</v>
      </c>
      <c r="B43" s="36">
        <v>45784</v>
      </c>
      <c r="C43" s="36">
        <v>45786</v>
      </c>
      <c r="D43" s="4" t="s">
        <v>252</v>
      </c>
      <c r="E43" s="4" t="s">
        <v>253</v>
      </c>
      <c r="F43" s="4" t="s">
        <v>296</v>
      </c>
      <c r="G43" s="32">
        <v>212</v>
      </c>
      <c r="H43" s="4" t="s">
        <v>301</v>
      </c>
      <c r="I43" s="4" t="s">
        <v>320</v>
      </c>
    </row>
    <row r="44" spans="1:9" ht="31.5" customHeight="1">
      <c r="A44" s="4" t="s">
        <v>284</v>
      </c>
      <c r="B44" s="36">
        <v>45834</v>
      </c>
      <c r="C44" s="36">
        <v>45836</v>
      </c>
      <c r="D44" s="4" t="s">
        <v>122</v>
      </c>
      <c r="E44" s="4" t="s">
        <v>254</v>
      </c>
      <c r="F44" s="4" t="s">
        <v>85</v>
      </c>
      <c r="G44" s="32">
        <v>216</v>
      </c>
      <c r="H44" s="4" t="s">
        <v>302</v>
      </c>
      <c r="I44" s="4" t="s">
        <v>321</v>
      </c>
    </row>
    <row r="45" spans="1:9" ht="31.5" customHeight="1">
      <c r="A45" s="4" t="s">
        <v>72</v>
      </c>
      <c r="B45" s="36">
        <v>45835</v>
      </c>
      <c r="C45" s="36">
        <v>45837</v>
      </c>
      <c r="D45" s="4" t="s">
        <v>255</v>
      </c>
      <c r="E45" s="4" t="s">
        <v>256</v>
      </c>
      <c r="F45" s="4" t="s">
        <v>296</v>
      </c>
      <c r="G45" s="32">
        <v>209.5</v>
      </c>
      <c r="H45" s="4" t="s">
        <v>303</v>
      </c>
      <c r="I45" s="4" t="s">
        <v>322</v>
      </c>
    </row>
    <row r="46" spans="1:9" ht="31.5" customHeight="1">
      <c r="A46" s="4" t="s">
        <v>285</v>
      </c>
      <c r="B46" s="36">
        <v>45818</v>
      </c>
      <c r="C46" s="36">
        <v>45821</v>
      </c>
      <c r="D46" s="4" t="s">
        <v>257</v>
      </c>
      <c r="E46" s="4" t="s">
        <v>47</v>
      </c>
      <c r="F46" s="4" t="s">
        <v>16</v>
      </c>
      <c r="G46" s="32">
        <v>320</v>
      </c>
      <c r="H46" s="4" t="s">
        <v>304</v>
      </c>
      <c r="I46" s="4" t="s">
        <v>323</v>
      </c>
    </row>
    <row r="47" spans="1:9" ht="31.5" customHeight="1">
      <c r="A47" s="4" t="s">
        <v>286</v>
      </c>
      <c r="B47" s="36">
        <v>45818</v>
      </c>
      <c r="C47" s="36">
        <v>45821</v>
      </c>
      <c r="D47" s="4" t="s">
        <v>258</v>
      </c>
      <c r="E47" s="4" t="s">
        <v>259</v>
      </c>
      <c r="F47" s="4" t="s">
        <v>16</v>
      </c>
      <c r="G47" s="32">
        <v>323</v>
      </c>
      <c r="H47" s="4" t="s">
        <v>305</v>
      </c>
      <c r="I47" s="4" t="s">
        <v>323</v>
      </c>
    </row>
    <row r="48" spans="1:9" ht="31.5" customHeight="1">
      <c r="A48" s="4" t="s">
        <v>70</v>
      </c>
      <c r="B48" s="36">
        <v>45818</v>
      </c>
      <c r="C48" s="36">
        <v>45821</v>
      </c>
      <c r="D48" s="4" t="s">
        <v>260</v>
      </c>
      <c r="E48" s="4" t="s">
        <v>221</v>
      </c>
      <c r="F48" s="4" t="s">
        <v>16</v>
      </c>
      <c r="G48" s="32">
        <v>323</v>
      </c>
      <c r="H48" s="4" t="s">
        <v>306</v>
      </c>
      <c r="I48" s="4" t="s">
        <v>324</v>
      </c>
    </row>
    <row r="49" spans="1:9" ht="31.5">
      <c r="A49" s="4" t="s">
        <v>287</v>
      </c>
      <c r="B49" s="36">
        <v>45844</v>
      </c>
      <c r="C49" s="36">
        <v>45850</v>
      </c>
      <c r="D49" s="4" t="s">
        <v>261</v>
      </c>
      <c r="E49" s="4" t="s">
        <v>262</v>
      </c>
      <c r="F49" s="4" t="s">
        <v>16</v>
      </c>
      <c r="G49" s="32">
        <v>112</v>
      </c>
      <c r="H49" s="4" t="s">
        <v>307</v>
      </c>
      <c r="I49" s="4" t="s">
        <v>325</v>
      </c>
    </row>
    <row r="50" spans="1:9" ht="31.5">
      <c r="A50" s="4" t="s">
        <v>288</v>
      </c>
      <c r="B50" s="36">
        <v>45844</v>
      </c>
      <c r="C50" s="36">
        <v>45850</v>
      </c>
      <c r="D50" s="4" t="s">
        <v>263</v>
      </c>
      <c r="E50" s="4" t="s">
        <v>264</v>
      </c>
      <c r="F50" s="4" t="s">
        <v>16</v>
      </c>
      <c r="G50" s="32">
        <v>112</v>
      </c>
      <c r="H50" s="4" t="s">
        <v>308</v>
      </c>
      <c r="I50" s="4" t="s">
        <v>325</v>
      </c>
    </row>
    <row r="51" spans="1:9" ht="31.5">
      <c r="A51" s="4" t="s">
        <v>289</v>
      </c>
      <c r="B51" s="36">
        <v>45844</v>
      </c>
      <c r="C51" s="36">
        <v>45850</v>
      </c>
      <c r="D51" s="4" t="s">
        <v>265</v>
      </c>
      <c r="E51" s="4" t="s">
        <v>266</v>
      </c>
      <c r="F51" s="4" t="s">
        <v>16</v>
      </c>
      <c r="G51" s="32">
        <v>112</v>
      </c>
      <c r="H51" s="4" t="s">
        <v>309</v>
      </c>
      <c r="I51" s="4" t="s">
        <v>325</v>
      </c>
    </row>
    <row r="52" spans="1:9" ht="63">
      <c r="A52" s="4" t="s">
        <v>66</v>
      </c>
      <c r="B52" s="36">
        <v>45847</v>
      </c>
      <c r="C52" s="36">
        <v>45849</v>
      </c>
      <c r="D52" s="4" t="s">
        <v>267</v>
      </c>
      <c r="E52" s="4" t="s">
        <v>268</v>
      </c>
      <c r="F52" s="4" t="s">
        <v>85</v>
      </c>
      <c r="G52" s="32">
        <v>212</v>
      </c>
      <c r="H52" s="4" t="s">
        <v>310</v>
      </c>
      <c r="I52" s="4" t="s">
        <v>326</v>
      </c>
    </row>
    <row r="53" spans="1:9" ht="63">
      <c r="A53" s="4" t="s">
        <v>64</v>
      </c>
      <c r="B53" s="36">
        <v>45847</v>
      </c>
      <c r="C53" s="36">
        <v>45849</v>
      </c>
      <c r="D53" s="4" t="s">
        <v>269</v>
      </c>
      <c r="E53" s="4" t="s">
        <v>270</v>
      </c>
      <c r="F53" s="4" t="s">
        <v>297</v>
      </c>
      <c r="G53" s="32">
        <v>212</v>
      </c>
      <c r="H53" s="4" t="s">
        <v>311</v>
      </c>
      <c r="I53" s="4" t="s">
        <v>326</v>
      </c>
    </row>
    <row r="54" spans="1:9" ht="31.5">
      <c r="A54" s="4" t="s">
        <v>290</v>
      </c>
      <c r="B54" s="36">
        <v>45848</v>
      </c>
      <c r="C54" s="36">
        <v>45851</v>
      </c>
      <c r="D54" s="4" t="s">
        <v>271</v>
      </c>
      <c r="E54" s="4" t="s">
        <v>47</v>
      </c>
      <c r="F54" s="4" t="s">
        <v>16</v>
      </c>
      <c r="G54" s="32">
        <v>316</v>
      </c>
      <c r="H54" s="4" t="s">
        <v>312</v>
      </c>
      <c r="I54" s="4" t="s">
        <v>327</v>
      </c>
    </row>
    <row r="55" spans="1:9" ht="31.5" customHeight="1">
      <c r="A55" s="4" t="s">
        <v>291</v>
      </c>
      <c r="B55" s="36">
        <v>45849</v>
      </c>
      <c r="C55" s="36">
        <v>45851</v>
      </c>
      <c r="D55" s="4" t="s">
        <v>272</v>
      </c>
      <c r="E55" s="4" t="s">
        <v>273</v>
      </c>
      <c r="F55" s="4" t="s">
        <v>16</v>
      </c>
      <c r="G55" s="32">
        <v>206</v>
      </c>
      <c r="H55" s="4" t="s">
        <v>313</v>
      </c>
      <c r="I55" s="4" t="s">
        <v>327</v>
      </c>
    </row>
    <row r="56" spans="1:9" ht="31.5">
      <c r="A56" s="4" t="s">
        <v>292</v>
      </c>
      <c r="B56" s="36">
        <v>45849</v>
      </c>
      <c r="C56" s="36">
        <v>45851</v>
      </c>
      <c r="D56" s="4" t="s">
        <v>274</v>
      </c>
      <c r="E56" s="4" t="s">
        <v>275</v>
      </c>
      <c r="F56" s="4" t="s">
        <v>16</v>
      </c>
      <c r="G56" s="32">
        <v>206</v>
      </c>
      <c r="H56" s="4" t="s">
        <v>314</v>
      </c>
      <c r="I56" s="4" t="s">
        <v>327</v>
      </c>
    </row>
    <row r="57" spans="1:9" ht="31.5">
      <c r="A57" s="4" t="s">
        <v>293</v>
      </c>
      <c r="B57" s="36">
        <v>45849</v>
      </c>
      <c r="C57" s="36">
        <v>45851</v>
      </c>
      <c r="D57" s="4" t="s">
        <v>276</v>
      </c>
      <c r="E57" s="4" t="s">
        <v>277</v>
      </c>
      <c r="F57" s="4" t="s">
        <v>298</v>
      </c>
      <c r="G57" s="32">
        <v>276</v>
      </c>
      <c r="H57" s="4" t="s">
        <v>315</v>
      </c>
      <c r="I57" s="4" t="s">
        <v>328</v>
      </c>
    </row>
    <row r="58" spans="1:9" ht="63">
      <c r="A58" s="4" t="s">
        <v>294</v>
      </c>
      <c r="B58" s="36">
        <v>45849</v>
      </c>
      <c r="C58" s="36">
        <v>45851</v>
      </c>
      <c r="D58" s="4" t="s">
        <v>255</v>
      </c>
      <c r="E58" s="4" t="s">
        <v>278</v>
      </c>
      <c r="F58" s="4" t="s">
        <v>298</v>
      </c>
      <c r="G58" s="32">
        <v>216</v>
      </c>
      <c r="H58" s="4" t="s">
        <v>316</v>
      </c>
      <c r="I58" s="4" t="s">
        <v>329</v>
      </c>
    </row>
    <row r="59" spans="1:9" ht="47.25">
      <c r="A59" s="4" t="s">
        <v>71</v>
      </c>
      <c r="B59" s="36">
        <v>45853</v>
      </c>
      <c r="C59" s="36">
        <v>45856</v>
      </c>
      <c r="D59" s="4" t="s">
        <v>279</v>
      </c>
      <c r="E59" s="4" t="s">
        <v>280</v>
      </c>
      <c r="F59" s="4" t="s">
        <v>298</v>
      </c>
      <c r="G59" s="32">
        <v>342.5</v>
      </c>
      <c r="H59" s="4" t="s">
        <v>317</v>
      </c>
      <c r="I59" s="4" t="s">
        <v>330</v>
      </c>
    </row>
    <row r="60" spans="1:9" ht="78.75">
      <c r="A60" s="4" t="s">
        <v>95</v>
      </c>
      <c r="B60" s="36">
        <v>45866</v>
      </c>
      <c r="C60" s="36">
        <v>45870</v>
      </c>
      <c r="D60" s="4" t="s">
        <v>281</v>
      </c>
      <c r="E60" s="4" t="s">
        <v>94</v>
      </c>
      <c r="F60" s="4" t="s">
        <v>299</v>
      </c>
      <c r="G60" s="32">
        <v>423</v>
      </c>
      <c r="H60" s="4" t="s">
        <v>318</v>
      </c>
      <c r="I60" s="4" t="s">
        <v>331</v>
      </c>
    </row>
    <row r="61" spans="1:9" ht="78.75">
      <c r="A61" s="4" t="s">
        <v>295</v>
      </c>
      <c r="B61" s="36">
        <v>45866</v>
      </c>
      <c r="C61" s="36">
        <v>45870</v>
      </c>
      <c r="D61" s="4" t="s">
        <v>282</v>
      </c>
      <c r="E61" s="4" t="s">
        <v>283</v>
      </c>
      <c r="F61" s="4" t="s">
        <v>299</v>
      </c>
      <c r="G61" s="32">
        <v>423</v>
      </c>
      <c r="H61" s="4" t="s">
        <v>319</v>
      </c>
      <c r="I61" s="4" t="s">
        <v>331</v>
      </c>
    </row>
    <row r="62" spans="1:9">
      <c r="A62" s="15"/>
      <c r="B62" s="37"/>
      <c r="C62" s="37"/>
      <c r="D62" s="15"/>
      <c r="E62" s="15"/>
      <c r="F62" s="16" t="s">
        <v>14</v>
      </c>
      <c r="G62" s="38">
        <f>SUM(G42:G61)</f>
        <v>4984</v>
      </c>
      <c r="H62" s="15"/>
      <c r="I62" s="15"/>
    </row>
    <row r="63" spans="1:9">
      <c r="A63" s="20"/>
      <c r="B63" s="39"/>
      <c r="C63" s="39"/>
      <c r="D63" s="20"/>
      <c r="E63" s="20"/>
      <c r="F63" s="19"/>
      <c r="G63" s="40"/>
      <c r="H63" s="20"/>
      <c r="I63" s="20"/>
    </row>
    <row r="64" spans="1:9" ht="18.75">
      <c r="A64" s="103" t="s">
        <v>17</v>
      </c>
      <c r="B64" s="103"/>
      <c r="C64" s="103"/>
      <c r="D64" s="103"/>
      <c r="E64" s="103"/>
      <c r="F64" s="103"/>
      <c r="G64" s="103"/>
      <c r="H64" s="103"/>
      <c r="I64" s="103"/>
    </row>
    <row r="65" spans="1:9" ht="31.5">
      <c r="A65" s="30" t="s">
        <v>3</v>
      </c>
      <c r="B65" s="17" t="s">
        <v>4</v>
      </c>
      <c r="C65" s="17" t="s">
        <v>5</v>
      </c>
      <c r="D65" s="30" t="s">
        <v>6</v>
      </c>
      <c r="E65" s="30" t="s">
        <v>7</v>
      </c>
      <c r="F65" s="30" t="s">
        <v>8</v>
      </c>
      <c r="G65" s="31" t="s">
        <v>9</v>
      </c>
      <c r="H65" s="11" t="s">
        <v>10</v>
      </c>
      <c r="I65" s="30" t="s">
        <v>11</v>
      </c>
    </row>
    <row r="66" spans="1:9" ht="45">
      <c r="A66" s="4" t="s">
        <v>48</v>
      </c>
      <c r="B66" s="33" t="s">
        <v>332</v>
      </c>
      <c r="C66" s="33" t="s">
        <v>173</v>
      </c>
      <c r="D66" s="42" t="s">
        <v>341</v>
      </c>
      <c r="E66" s="42" t="s">
        <v>47</v>
      </c>
      <c r="F66" s="4" t="s">
        <v>346</v>
      </c>
      <c r="G66" s="32">
        <v>112</v>
      </c>
      <c r="H66" s="4" t="s">
        <v>333</v>
      </c>
      <c r="I66" s="109" t="s">
        <v>347</v>
      </c>
    </row>
    <row r="67" spans="1:9" ht="45">
      <c r="A67" s="4" t="s">
        <v>339</v>
      </c>
      <c r="B67" s="33">
        <v>45857</v>
      </c>
      <c r="C67" s="33">
        <v>45858</v>
      </c>
      <c r="D67" s="42" t="s">
        <v>342</v>
      </c>
      <c r="E67" s="42" t="s">
        <v>31</v>
      </c>
      <c r="F67" s="4" t="s">
        <v>346</v>
      </c>
      <c r="G67" s="32">
        <v>112</v>
      </c>
      <c r="H67" s="4" t="s">
        <v>334</v>
      </c>
      <c r="I67" s="109" t="s">
        <v>347</v>
      </c>
    </row>
    <row r="68" spans="1:9" ht="75">
      <c r="A68" s="4" t="s">
        <v>340</v>
      </c>
      <c r="B68" s="33">
        <v>45858</v>
      </c>
      <c r="C68" s="33">
        <v>45866</v>
      </c>
      <c r="D68" s="42" t="s">
        <v>343</v>
      </c>
      <c r="E68" s="42" t="s">
        <v>344</v>
      </c>
      <c r="F68" s="4" t="s">
        <v>18</v>
      </c>
      <c r="G68" s="32">
        <v>12</v>
      </c>
      <c r="H68" s="4" t="s">
        <v>335</v>
      </c>
      <c r="I68" s="109" t="s">
        <v>348</v>
      </c>
    </row>
    <row r="69" spans="1:9" ht="180">
      <c r="A69" s="4" t="s">
        <v>89</v>
      </c>
      <c r="B69" s="33">
        <v>45858</v>
      </c>
      <c r="C69" s="33">
        <v>45863</v>
      </c>
      <c r="D69" s="42" t="s">
        <v>87</v>
      </c>
      <c r="E69" s="42" t="s">
        <v>88</v>
      </c>
      <c r="F69" s="4" t="s">
        <v>18</v>
      </c>
      <c r="G69" s="32">
        <v>12</v>
      </c>
      <c r="H69" s="4" t="s">
        <v>336</v>
      </c>
      <c r="I69" s="109" t="s">
        <v>349</v>
      </c>
    </row>
    <row r="70" spans="1:9" ht="105">
      <c r="A70" s="4" t="s">
        <v>50</v>
      </c>
      <c r="B70" s="33">
        <v>45865</v>
      </c>
      <c r="C70" s="33">
        <v>45866</v>
      </c>
      <c r="D70" s="42" t="s">
        <v>345</v>
      </c>
      <c r="E70" s="42" t="s">
        <v>49</v>
      </c>
      <c r="F70" s="4" t="s">
        <v>18</v>
      </c>
      <c r="G70" s="32">
        <v>28</v>
      </c>
      <c r="H70" s="4" t="s">
        <v>337</v>
      </c>
      <c r="I70" s="109" t="s">
        <v>350</v>
      </c>
    </row>
    <row r="71" spans="1:9" ht="90">
      <c r="A71" s="4" t="s">
        <v>340</v>
      </c>
      <c r="B71" s="33">
        <v>45866</v>
      </c>
      <c r="C71" s="33">
        <v>45866</v>
      </c>
      <c r="D71" s="42" t="s">
        <v>343</v>
      </c>
      <c r="E71" s="42" t="s">
        <v>344</v>
      </c>
      <c r="F71" s="4" t="s">
        <v>18</v>
      </c>
      <c r="G71" s="32">
        <v>6</v>
      </c>
      <c r="H71" s="4" t="s">
        <v>338</v>
      </c>
      <c r="I71" s="109" t="s">
        <v>351</v>
      </c>
    </row>
    <row r="72" spans="1:9">
      <c r="A72" s="43"/>
      <c r="B72" s="44"/>
      <c r="C72" s="45"/>
      <c r="D72" s="46"/>
      <c r="E72" s="46"/>
      <c r="F72" s="47" t="s">
        <v>14</v>
      </c>
      <c r="G72" s="48">
        <f>SUM(G66:G71)</f>
        <v>282</v>
      </c>
      <c r="H72" s="46"/>
      <c r="I72" s="5"/>
    </row>
    <row r="73" spans="1:9">
      <c r="A73" s="49"/>
      <c r="B73" s="50"/>
      <c r="C73" s="51"/>
      <c r="D73" s="52"/>
      <c r="E73" s="52"/>
      <c r="F73" s="53"/>
      <c r="G73" s="54"/>
      <c r="H73" s="52"/>
      <c r="I73" s="6"/>
    </row>
    <row r="74" spans="1:9" ht="16.5" thickBot="1">
      <c r="A74" s="55" t="s">
        <v>20</v>
      </c>
      <c r="B74" s="56"/>
      <c r="C74" s="56"/>
      <c r="D74" s="56"/>
      <c r="E74" s="56"/>
      <c r="F74" s="56"/>
      <c r="G74" s="56"/>
      <c r="H74" s="56"/>
      <c r="I74" s="57"/>
    </row>
    <row r="75" spans="1:9" ht="31.5">
      <c r="A75" s="58" t="s">
        <v>3</v>
      </c>
      <c r="B75" s="59" t="s">
        <v>4</v>
      </c>
      <c r="C75" s="59" t="s">
        <v>5</v>
      </c>
      <c r="D75" s="58" t="s">
        <v>6</v>
      </c>
      <c r="E75" s="58" t="s">
        <v>7</v>
      </c>
      <c r="F75" s="58" t="s">
        <v>8</v>
      </c>
      <c r="G75" s="60" t="s">
        <v>9</v>
      </c>
      <c r="H75" s="61" t="s">
        <v>10</v>
      </c>
      <c r="I75" s="58" t="s">
        <v>11</v>
      </c>
    </row>
    <row r="76" spans="1:9" ht="31.5">
      <c r="A76" s="62" t="s">
        <v>357</v>
      </c>
      <c r="B76" s="63">
        <v>45842</v>
      </c>
      <c r="C76" s="63">
        <v>45842</v>
      </c>
      <c r="D76" s="64" t="s">
        <v>352</v>
      </c>
      <c r="E76" s="64" t="s">
        <v>353</v>
      </c>
      <c r="F76" s="64" t="s">
        <v>257</v>
      </c>
      <c r="G76" s="65">
        <v>10</v>
      </c>
      <c r="H76" s="15">
        <v>16</v>
      </c>
      <c r="I76" s="24" t="s">
        <v>362</v>
      </c>
    </row>
    <row r="77" spans="1:9" ht="31.5">
      <c r="A77" s="62" t="s">
        <v>358</v>
      </c>
      <c r="B77" s="63">
        <v>45842</v>
      </c>
      <c r="C77" s="63">
        <v>45842</v>
      </c>
      <c r="D77" s="64" t="s">
        <v>354</v>
      </c>
      <c r="E77" s="64" t="s">
        <v>355</v>
      </c>
      <c r="F77" s="64" t="s">
        <v>257</v>
      </c>
      <c r="G77" s="65">
        <v>10</v>
      </c>
      <c r="H77" s="15">
        <v>17</v>
      </c>
      <c r="I77" s="24" t="s">
        <v>363</v>
      </c>
    </row>
    <row r="78" spans="1:9" ht="26.25" customHeight="1">
      <c r="A78" s="62" t="s">
        <v>359</v>
      </c>
      <c r="B78" s="63">
        <v>45843</v>
      </c>
      <c r="C78" s="63">
        <v>45843</v>
      </c>
      <c r="D78" s="64" t="s">
        <v>356</v>
      </c>
      <c r="E78" s="64" t="s">
        <v>278</v>
      </c>
      <c r="F78" s="64" t="s">
        <v>361</v>
      </c>
      <c r="G78" s="65">
        <v>8</v>
      </c>
      <c r="H78" s="15">
        <v>3</v>
      </c>
      <c r="I78" s="24" t="s">
        <v>364</v>
      </c>
    </row>
    <row r="79" spans="1:9" ht="26.25" customHeight="1">
      <c r="A79" s="62" t="s">
        <v>358</v>
      </c>
      <c r="B79" s="33" t="s">
        <v>360</v>
      </c>
      <c r="C79" s="33" t="s">
        <v>360</v>
      </c>
      <c r="D79" s="4" t="s">
        <v>354</v>
      </c>
      <c r="E79" s="4" t="s">
        <v>355</v>
      </c>
      <c r="F79" s="4" t="s">
        <v>257</v>
      </c>
      <c r="G79" s="32">
        <v>10</v>
      </c>
      <c r="H79" s="4">
        <v>20</v>
      </c>
      <c r="I79" s="4" t="s">
        <v>365</v>
      </c>
    </row>
    <row r="80" spans="1:9">
      <c r="A80" s="4"/>
      <c r="B80" s="33"/>
      <c r="C80" s="33"/>
      <c r="D80" s="4"/>
      <c r="E80" s="4"/>
      <c r="F80" s="47" t="s">
        <v>14</v>
      </c>
      <c r="G80" s="26">
        <f>SUM(G76:G79)</f>
        <v>38</v>
      </c>
      <c r="H80" s="4"/>
      <c r="I80" s="7"/>
    </row>
    <row r="81" spans="1:9">
      <c r="A81" s="22"/>
      <c r="B81" s="34"/>
      <c r="C81" s="34"/>
      <c r="D81" s="22"/>
      <c r="E81" s="22"/>
      <c r="F81" s="8"/>
      <c r="G81" s="27"/>
      <c r="H81" s="22"/>
      <c r="I81" s="8"/>
    </row>
    <row r="82" spans="1:9">
      <c r="A82" s="66" t="s">
        <v>21</v>
      </c>
      <c r="B82" s="41"/>
      <c r="C82" s="41"/>
      <c r="D82" s="41"/>
      <c r="E82" s="41"/>
      <c r="F82" s="41"/>
      <c r="G82" s="41"/>
      <c r="H82" s="41"/>
      <c r="I82" s="67"/>
    </row>
    <row r="83" spans="1:9" ht="31.5">
      <c r="A83" s="30" t="s">
        <v>3</v>
      </c>
      <c r="B83" s="68" t="s">
        <v>4</v>
      </c>
      <c r="C83" s="68" t="s">
        <v>5</v>
      </c>
      <c r="D83" s="69" t="s">
        <v>6</v>
      </c>
      <c r="E83" s="69"/>
      <c r="F83" s="69" t="s">
        <v>8</v>
      </c>
      <c r="G83" s="70" t="s">
        <v>9</v>
      </c>
      <c r="H83" s="11" t="s">
        <v>10</v>
      </c>
      <c r="I83" s="69" t="s">
        <v>11</v>
      </c>
    </row>
    <row r="84" spans="1:9" ht="31.5">
      <c r="A84" s="71"/>
      <c r="B84" s="9"/>
      <c r="C84" s="9"/>
      <c r="D84" s="71"/>
      <c r="E84" s="71"/>
      <c r="F84" s="72"/>
      <c r="G84" s="28">
        <v>0</v>
      </c>
      <c r="H84" s="4"/>
      <c r="I84" s="10" t="s">
        <v>366</v>
      </c>
    </row>
    <row r="85" spans="1:9">
      <c r="A85" s="11"/>
      <c r="B85" s="73"/>
      <c r="C85" s="73"/>
      <c r="D85" s="11"/>
      <c r="E85" s="11"/>
      <c r="F85" s="47" t="s">
        <v>14</v>
      </c>
      <c r="G85" s="48">
        <f>SUM(G84:G84)</f>
        <v>0</v>
      </c>
      <c r="H85" s="4"/>
      <c r="I85" s="11"/>
    </row>
    <row r="86" spans="1:9" ht="16.5" thickBot="1">
      <c r="A86" s="22"/>
      <c r="B86" s="34"/>
      <c r="C86" s="34"/>
      <c r="D86" s="14"/>
      <c r="E86" s="14"/>
      <c r="F86" s="14"/>
      <c r="G86" s="54"/>
      <c r="H86" s="14"/>
      <c r="I86" s="14"/>
    </row>
    <row r="87" spans="1:9">
      <c r="A87" s="74" t="s">
        <v>22</v>
      </c>
      <c r="B87" s="75"/>
      <c r="C87" s="75"/>
      <c r="D87" s="75"/>
      <c r="E87" s="75"/>
      <c r="F87" s="75"/>
      <c r="G87" s="75"/>
      <c r="H87" s="75"/>
      <c r="I87" s="76"/>
    </row>
    <row r="88" spans="1:9" ht="31.5">
      <c r="A88" s="30" t="s">
        <v>3</v>
      </c>
      <c r="B88" s="17" t="s">
        <v>4</v>
      </c>
      <c r="C88" s="17" t="s">
        <v>5</v>
      </c>
      <c r="D88" s="30" t="s">
        <v>6</v>
      </c>
      <c r="E88" s="30" t="s">
        <v>7</v>
      </c>
      <c r="F88" s="30" t="s">
        <v>8</v>
      </c>
      <c r="G88" s="31" t="s">
        <v>9</v>
      </c>
      <c r="H88" s="11" t="s">
        <v>10</v>
      </c>
      <c r="I88" s="30" t="s">
        <v>23</v>
      </c>
    </row>
    <row r="89" spans="1:9" ht="33" customHeight="1">
      <c r="A89" s="4" t="s">
        <v>373</v>
      </c>
      <c r="B89" s="33">
        <v>45848</v>
      </c>
      <c r="C89" s="33">
        <v>45848</v>
      </c>
      <c r="D89" s="33" t="s">
        <v>367</v>
      </c>
      <c r="E89" s="4" t="s">
        <v>368</v>
      </c>
      <c r="F89" s="4" t="s">
        <v>63</v>
      </c>
      <c r="G89" s="32">
        <v>10</v>
      </c>
      <c r="H89" s="4" t="s">
        <v>104</v>
      </c>
      <c r="I89" s="4" t="s">
        <v>379</v>
      </c>
    </row>
    <row r="90" spans="1:9" ht="33" customHeight="1">
      <c r="A90" s="4" t="s">
        <v>374</v>
      </c>
      <c r="B90" s="33">
        <v>45848</v>
      </c>
      <c r="C90" s="33">
        <v>45848</v>
      </c>
      <c r="D90" s="33" t="s">
        <v>369</v>
      </c>
      <c r="E90" s="4" t="s">
        <v>12</v>
      </c>
      <c r="F90" s="4" t="s">
        <v>63</v>
      </c>
      <c r="G90" s="32">
        <v>10</v>
      </c>
      <c r="H90" s="4" t="s">
        <v>376</v>
      </c>
      <c r="I90" s="4" t="s">
        <v>379</v>
      </c>
    </row>
    <row r="91" spans="1:9" ht="78.75">
      <c r="A91" s="4" t="s">
        <v>103</v>
      </c>
      <c r="B91" s="33">
        <v>45863</v>
      </c>
      <c r="C91" s="33">
        <v>45864</v>
      </c>
      <c r="D91" s="33" t="s">
        <v>370</v>
      </c>
      <c r="E91" s="4" t="s">
        <v>102</v>
      </c>
      <c r="F91" s="4" t="s">
        <v>13</v>
      </c>
      <c r="G91" s="32">
        <v>16</v>
      </c>
      <c r="H91" s="4" t="s">
        <v>377</v>
      </c>
      <c r="I91" s="4" t="s">
        <v>380</v>
      </c>
    </row>
    <row r="92" spans="1:9" ht="78.75">
      <c r="A92" s="4" t="s">
        <v>375</v>
      </c>
      <c r="B92" s="33">
        <v>45863</v>
      </c>
      <c r="C92" s="33">
        <v>45864</v>
      </c>
      <c r="D92" s="4" t="s">
        <v>371</v>
      </c>
      <c r="E92" s="4" t="s">
        <v>372</v>
      </c>
      <c r="F92" s="4" t="s">
        <v>13</v>
      </c>
      <c r="G92" s="32">
        <v>16</v>
      </c>
      <c r="H92" s="4" t="s">
        <v>378</v>
      </c>
      <c r="I92" s="4" t="s">
        <v>380</v>
      </c>
    </row>
    <row r="93" spans="1:9">
      <c r="A93" s="4"/>
      <c r="B93" s="73"/>
      <c r="C93" s="73"/>
      <c r="D93" s="61"/>
      <c r="E93" s="61"/>
      <c r="F93" s="77" t="s">
        <v>14</v>
      </c>
      <c r="G93" s="78">
        <f>SUM(G89:G92)</f>
        <v>52</v>
      </c>
      <c r="H93" s="79"/>
      <c r="I93" s="61"/>
    </row>
    <row r="94" spans="1:9">
      <c r="A94" s="22"/>
      <c r="B94" s="34"/>
      <c r="C94" s="34"/>
      <c r="D94" s="22"/>
      <c r="E94" s="22"/>
      <c r="F94" s="22"/>
      <c r="G94" s="80"/>
      <c r="H94" s="81"/>
      <c r="I94" s="81"/>
    </row>
    <row r="95" spans="1:9">
      <c r="A95" s="82" t="s">
        <v>24</v>
      </c>
      <c r="B95" s="82"/>
      <c r="C95" s="82"/>
      <c r="D95" s="82"/>
      <c r="E95" s="82"/>
      <c r="F95" s="82"/>
      <c r="G95" s="82"/>
      <c r="H95" s="82"/>
      <c r="I95" s="82"/>
    </row>
    <row r="96" spans="1:9" ht="31.5">
      <c r="A96" s="30" t="s">
        <v>3</v>
      </c>
      <c r="B96" s="17" t="s">
        <v>4</v>
      </c>
      <c r="C96" s="17" t="s">
        <v>5</v>
      </c>
      <c r="D96" s="30" t="s">
        <v>6</v>
      </c>
      <c r="E96" s="30" t="s">
        <v>7</v>
      </c>
      <c r="F96" s="30" t="s">
        <v>8</v>
      </c>
      <c r="G96" s="31" t="s">
        <v>9</v>
      </c>
      <c r="H96" s="11" t="s">
        <v>10</v>
      </c>
      <c r="I96" s="30" t="s">
        <v>11</v>
      </c>
    </row>
    <row r="97" spans="1:9" ht="31.5" customHeight="1">
      <c r="A97" s="29" t="s">
        <v>382</v>
      </c>
      <c r="B97" s="83">
        <v>45859</v>
      </c>
      <c r="C97" s="84">
        <v>45860</v>
      </c>
      <c r="D97" s="29" t="s">
        <v>381</v>
      </c>
      <c r="E97" s="29" t="s">
        <v>86</v>
      </c>
      <c r="F97" s="85" t="s">
        <v>383</v>
      </c>
      <c r="G97" s="4">
        <v>116</v>
      </c>
      <c r="H97" s="4" t="s">
        <v>384</v>
      </c>
      <c r="I97" s="4" t="s">
        <v>385</v>
      </c>
    </row>
    <row r="98" spans="1:9">
      <c r="A98" s="11"/>
      <c r="B98" s="73"/>
      <c r="C98" s="73"/>
      <c r="D98" s="11"/>
      <c r="E98" s="11"/>
      <c r="F98" s="47" t="s">
        <v>14</v>
      </c>
      <c r="G98" s="48">
        <f>SUM(G97)</f>
        <v>116</v>
      </c>
      <c r="H98" s="4"/>
      <c r="I98" s="11"/>
    </row>
    <row r="99" spans="1:9">
      <c r="A99" s="22"/>
      <c r="B99" s="34"/>
      <c r="C99" s="34"/>
      <c r="D99" s="14"/>
      <c r="E99" s="14"/>
      <c r="F99" s="14"/>
      <c r="G99" s="54"/>
      <c r="H99" s="14"/>
      <c r="I99" s="14"/>
    </row>
    <row r="100" spans="1:9">
      <c r="A100" s="25" t="s">
        <v>19</v>
      </c>
      <c r="B100" s="25"/>
      <c r="C100" s="25"/>
      <c r="D100" s="25"/>
      <c r="E100" s="25"/>
      <c r="F100" s="25"/>
      <c r="G100" s="25"/>
      <c r="H100" s="25"/>
      <c r="I100" s="25"/>
    </row>
    <row r="101" spans="1:9" ht="31.5">
      <c r="A101" s="30" t="s">
        <v>3</v>
      </c>
      <c r="B101" s="17" t="s">
        <v>4</v>
      </c>
      <c r="C101" s="17" t="s">
        <v>5</v>
      </c>
      <c r="D101" s="30" t="s">
        <v>6</v>
      </c>
      <c r="E101" s="30" t="s">
        <v>7</v>
      </c>
      <c r="F101" s="30" t="s">
        <v>8</v>
      </c>
      <c r="G101" s="31" t="s">
        <v>9</v>
      </c>
      <c r="H101" s="11" t="s">
        <v>10</v>
      </c>
      <c r="I101" s="30" t="s">
        <v>11</v>
      </c>
    </row>
    <row r="102" spans="1:9" ht="31.5">
      <c r="A102" s="4" t="s">
        <v>391</v>
      </c>
      <c r="B102" s="86">
        <v>45664</v>
      </c>
      <c r="C102" s="87">
        <v>45664</v>
      </c>
      <c r="D102" s="4" t="s">
        <v>386</v>
      </c>
      <c r="E102" s="4" t="s">
        <v>387</v>
      </c>
      <c r="F102" s="4" t="s">
        <v>13</v>
      </c>
      <c r="G102" s="32">
        <v>12</v>
      </c>
      <c r="H102" s="4">
        <v>60</v>
      </c>
      <c r="I102" s="4" t="s">
        <v>394</v>
      </c>
    </row>
    <row r="103" spans="1:9" ht="31.5">
      <c r="A103" s="4" t="s">
        <v>392</v>
      </c>
      <c r="B103" s="86">
        <v>45664</v>
      </c>
      <c r="C103" s="87">
        <v>45664</v>
      </c>
      <c r="D103" s="4" t="s">
        <v>388</v>
      </c>
      <c r="E103" s="4" t="s">
        <v>40</v>
      </c>
      <c r="F103" s="4" t="s">
        <v>13</v>
      </c>
      <c r="G103" s="32">
        <v>12</v>
      </c>
      <c r="H103" s="4">
        <v>61</v>
      </c>
      <c r="I103" s="4" t="s">
        <v>394</v>
      </c>
    </row>
    <row r="104" spans="1:9" ht="31.5">
      <c r="A104" s="4" t="s">
        <v>393</v>
      </c>
      <c r="B104" s="86" t="s">
        <v>173</v>
      </c>
      <c r="C104" s="87" t="s">
        <v>173</v>
      </c>
      <c r="D104" s="4" t="s">
        <v>389</v>
      </c>
      <c r="E104" s="4" t="s">
        <v>390</v>
      </c>
      <c r="F104" s="4" t="s">
        <v>13</v>
      </c>
      <c r="G104" s="32">
        <v>12</v>
      </c>
      <c r="H104" s="4">
        <v>62</v>
      </c>
      <c r="I104" s="4" t="s">
        <v>395</v>
      </c>
    </row>
    <row r="105" spans="1:9">
      <c r="A105" s="4"/>
      <c r="B105" s="33"/>
      <c r="C105" s="33"/>
      <c r="D105" s="4"/>
      <c r="E105" s="4"/>
      <c r="F105" s="47" t="s">
        <v>14</v>
      </c>
      <c r="G105" s="48">
        <f>SUM(G102:G104)</f>
        <v>36</v>
      </c>
      <c r="H105" s="4"/>
      <c r="I105" s="11"/>
    </row>
    <row r="106" spans="1:9">
      <c r="A106" s="22"/>
      <c r="B106" s="34"/>
      <c r="C106" s="34"/>
      <c r="D106" s="88"/>
      <c r="E106" s="81"/>
      <c r="F106" s="81"/>
      <c r="G106" s="80"/>
      <c r="H106" s="81"/>
      <c r="I106" s="12"/>
    </row>
    <row r="107" spans="1:9">
      <c r="A107" s="25" t="s">
        <v>25</v>
      </c>
      <c r="B107" s="25"/>
      <c r="C107" s="25"/>
      <c r="D107" s="25"/>
      <c r="E107" s="25"/>
      <c r="F107" s="25"/>
      <c r="G107" s="25"/>
      <c r="H107" s="25"/>
      <c r="I107" s="25"/>
    </row>
    <row r="108" spans="1:9" ht="31.5">
      <c r="A108" s="30" t="s">
        <v>3</v>
      </c>
      <c r="B108" s="17" t="s">
        <v>4</v>
      </c>
      <c r="C108" s="17" t="s">
        <v>5</v>
      </c>
      <c r="D108" s="30" t="s">
        <v>6</v>
      </c>
      <c r="E108" s="30" t="s">
        <v>7</v>
      </c>
      <c r="F108" s="30" t="s">
        <v>8</v>
      </c>
      <c r="G108" s="31" t="s">
        <v>9</v>
      </c>
      <c r="H108" s="11" t="s">
        <v>10</v>
      </c>
      <c r="I108" s="30" t="s">
        <v>11</v>
      </c>
    </row>
    <row r="109" spans="1:9" ht="94.5">
      <c r="A109" s="4" t="s">
        <v>399</v>
      </c>
      <c r="B109" s="4" t="s">
        <v>401</v>
      </c>
      <c r="C109" s="4" t="s">
        <v>402</v>
      </c>
      <c r="D109" s="4" t="s">
        <v>396</v>
      </c>
      <c r="E109" s="4" t="s">
        <v>12</v>
      </c>
      <c r="F109" s="4" t="s">
        <v>13</v>
      </c>
      <c r="G109" s="32">
        <v>141.4</v>
      </c>
      <c r="H109" s="4" t="s">
        <v>406</v>
      </c>
      <c r="I109" s="4" t="s">
        <v>403</v>
      </c>
    </row>
    <row r="110" spans="1:9" ht="126">
      <c r="A110" s="4" t="s">
        <v>400</v>
      </c>
      <c r="B110" s="4" t="s">
        <v>165</v>
      </c>
      <c r="C110" s="4" t="s">
        <v>166</v>
      </c>
      <c r="D110" s="4" t="s">
        <v>397</v>
      </c>
      <c r="E110" s="4" t="s">
        <v>398</v>
      </c>
      <c r="F110" s="4" t="s">
        <v>13</v>
      </c>
      <c r="G110" s="32">
        <v>57.4</v>
      </c>
      <c r="H110" s="4" t="s">
        <v>51</v>
      </c>
      <c r="I110" s="4" t="s">
        <v>404</v>
      </c>
    </row>
    <row r="111" spans="1:9" ht="94.5">
      <c r="A111" s="4" t="s">
        <v>400</v>
      </c>
      <c r="B111" s="4" t="s">
        <v>105</v>
      </c>
      <c r="C111" s="4" t="s">
        <v>105</v>
      </c>
      <c r="D111" s="4" t="s">
        <v>397</v>
      </c>
      <c r="E111" s="4" t="s">
        <v>398</v>
      </c>
      <c r="F111" s="4" t="s">
        <v>13</v>
      </c>
      <c r="G111" s="32">
        <v>16</v>
      </c>
      <c r="H111" s="4" t="s">
        <v>52</v>
      </c>
      <c r="I111" s="4" t="s">
        <v>405</v>
      </c>
    </row>
    <row r="112" spans="1:9">
      <c r="A112" s="4"/>
      <c r="B112" s="33"/>
      <c r="C112" s="33"/>
      <c r="D112" s="4"/>
      <c r="E112" s="4"/>
      <c r="F112" s="89" t="s">
        <v>14</v>
      </c>
      <c r="G112" s="90">
        <f>SUM(G109:G111)</f>
        <v>214.8</v>
      </c>
      <c r="H112" s="4"/>
      <c r="I112" s="11"/>
    </row>
    <row r="113" spans="1:9">
      <c r="A113" s="22"/>
      <c r="B113" s="34"/>
      <c r="C113" s="34"/>
      <c r="D113" s="14"/>
      <c r="E113" s="14"/>
      <c r="F113" s="22"/>
      <c r="G113" s="35"/>
      <c r="H113" s="22"/>
      <c r="I113" s="14"/>
    </row>
    <row r="114" spans="1:9">
      <c r="A114" s="82" t="s">
        <v>26</v>
      </c>
      <c r="B114" s="82"/>
      <c r="C114" s="82"/>
      <c r="D114" s="82"/>
      <c r="E114" s="82"/>
      <c r="F114" s="82"/>
      <c r="G114" s="82"/>
      <c r="H114" s="82"/>
      <c r="I114" s="82"/>
    </row>
    <row r="115" spans="1:9" ht="31.5">
      <c r="A115" s="30" t="s">
        <v>3</v>
      </c>
      <c r="B115" s="17" t="s">
        <v>4</v>
      </c>
      <c r="C115" s="17" t="s">
        <v>5</v>
      </c>
      <c r="D115" s="30" t="s">
        <v>6</v>
      </c>
      <c r="E115" s="30" t="s">
        <v>7</v>
      </c>
      <c r="F115" s="30" t="s">
        <v>8</v>
      </c>
      <c r="G115" s="31" t="s">
        <v>9</v>
      </c>
      <c r="H115" s="11" t="s">
        <v>10</v>
      </c>
      <c r="I115" s="30" t="s">
        <v>11</v>
      </c>
    </row>
    <row r="116" spans="1:9" ht="60">
      <c r="A116" s="4" t="s">
        <v>413</v>
      </c>
      <c r="B116" s="33" t="s">
        <v>417</v>
      </c>
      <c r="C116" s="33" t="s">
        <v>417</v>
      </c>
      <c r="D116" s="4" t="s">
        <v>407</v>
      </c>
      <c r="E116" s="4" t="s">
        <v>408</v>
      </c>
      <c r="F116" s="4" t="s">
        <v>13</v>
      </c>
      <c r="G116" s="32">
        <v>10</v>
      </c>
      <c r="H116" s="4" t="s">
        <v>418</v>
      </c>
      <c r="I116" s="29" t="s">
        <v>422</v>
      </c>
    </row>
    <row r="117" spans="1:9" ht="60">
      <c r="A117" s="4" t="s">
        <v>414</v>
      </c>
      <c r="B117" s="4" t="s">
        <v>417</v>
      </c>
      <c r="C117" s="4" t="s">
        <v>417</v>
      </c>
      <c r="D117" s="4" t="s">
        <v>409</v>
      </c>
      <c r="E117" s="4" t="s">
        <v>67</v>
      </c>
      <c r="F117" s="4" t="s">
        <v>13</v>
      </c>
      <c r="G117" s="32">
        <v>10</v>
      </c>
      <c r="H117" s="4" t="s">
        <v>419</v>
      </c>
      <c r="I117" s="29" t="s">
        <v>422</v>
      </c>
    </row>
    <row r="118" spans="1:9" ht="60">
      <c r="A118" s="4" t="s">
        <v>415</v>
      </c>
      <c r="B118" s="4" t="s">
        <v>417</v>
      </c>
      <c r="C118" s="4" t="s">
        <v>417</v>
      </c>
      <c r="D118" s="4" t="s">
        <v>386</v>
      </c>
      <c r="E118" s="4" t="s">
        <v>410</v>
      </c>
      <c r="F118" s="4" t="s">
        <v>13</v>
      </c>
      <c r="G118" s="32">
        <v>10</v>
      </c>
      <c r="H118" s="4" t="s">
        <v>420</v>
      </c>
      <c r="I118" s="29" t="s">
        <v>422</v>
      </c>
    </row>
    <row r="119" spans="1:9" ht="60">
      <c r="A119" s="4" t="s">
        <v>416</v>
      </c>
      <c r="B119" s="4" t="s">
        <v>205</v>
      </c>
      <c r="C119" s="4" t="s">
        <v>205</v>
      </c>
      <c r="D119" s="4" t="s">
        <v>411</v>
      </c>
      <c r="E119" s="4" t="s">
        <v>412</v>
      </c>
      <c r="F119" s="4" t="s">
        <v>13</v>
      </c>
      <c r="G119" s="32">
        <v>10</v>
      </c>
      <c r="H119" s="4" t="s">
        <v>421</v>
      </c>
      <c r="I119" s="29" t="s">
        <v>423</v>
      </c>
    </row>
    <row r="120" spans="1:9">
      <c r="A120" s="11"/>
      <c r="B120" s="73"/>
      <c r="C120" s="73"/>
      <c r="D120" s="11"/>
      <c r="E120" s="11"/>
      <c r="F120" s="47" t="s">
        <v>14</v>
      </c>
      <c r="G120" s="48">
        <f>SUM(G116:G119)</f>
        <v>40</v>
      </c>
      <c r="H120" s="4"/>
      <c r="I120" s="11"/>
    </row>
    <row r="121" spans="1:9">
      <c r="A121" s="14"/>
      <c r="B121" s="91"/>
      <c r="C121" s="91"/>
      <c r="D121" s="14"/>
      <c r="E121" s="14"/>
      <c r="F121" s="53"/>
      <c r="G121" s="35"/>
      <c r="H121" s="22"/>
      <c r="I121" s="14"/>
    </row>
    <row r="122" spans="1:9">
      <c r="A122" s="92" t="s">
        <v>27</v>
      </c>
      <c r="B122" s="92"/>
      <c r="C122" s="92"/>
      <c r="D122" s="92"/>
      <c r="E122" s="92"/>
      <c r="F122" s="92"/>
      <c r="G122" s="92"/>
      <c r="H122" s="92"/>
      <c r="I122" s="92"/>
    </row>
    <row r="123" spans="1:9" ht="31.5">
      <c r="A123" s="30" t="s">
        <v>3</v>
      </c>
      <c r="B123" s="17" t="s">
        <v>4</v>
      </c>
      <c r="C123" s="17" t="s">
        <v>5</v>
      </c>
      <c r="D123" s="30" t="s">
        <v>6</v>
      </c>
      <c r="E123" s="30" t="s">
        <v>7</v>
      </c>
      <c r="F123" s="30" t="s">
        <v>8</v>
      </c>
      <c r="G123" s="31" t="s">
        <v>9</v>
      </c>
      <c r="H123" s="11" t="s">
        <v>10</v>
      </c>
      <c r="I123" s="30" t="s">
        <v>11</v>
      </c>
    </row>
    <row r="124" spans="1:9" ht="78.75">
      <c r="A124" s="4" t="s">
        <v>108</v>
      </c>
      <c r="B124" s="33">
        <v>45805</v>
      </c>
      <c r="C124" s="33">
        <v>45806</v>
      </c>
      <c r="D124" s="4" t="s">
        <v>106</v>
      </c>
      <c r="E124" s="4" t="s">
        <v>107</v>
      </c>
      <c r="F124" s="4" t="s">
        <v>109</v>
      </c>
      <c r="G124" s="32">
        <v>21</v>
      </c>
      <c r="H124" s="4" t="s">
        <v>51</v>
      </c>
      <c r="I124" s="4" t="s">
        <v>110</v>
      </c>
    </row>
    <row r="125" spans="1:9" ht="78.75">
      <c r="A125" s="4" t="s">
        <v>113</v>
      </c>
      <c r="B125" s="33">
        <v>45812</v>
      </c>
      <c r="C125" s="33">
        <v>45812</v>
      </c>
      <c r="D125" s="4" t="s">
        <v>111</v>
      </c>
      <c r="E125" s="4" t="s">
        <v>112</v>
      </c>
      <c r="F125" s="4" t="s">
        <v>109</v>
      </c>
      <c r="G125" s="32">
        <v>16</v>
      </c>
      <c r="H125" s="4" t="s">
        <v>52</v>
      </c>
      <c r="I125" s="4" t="s">
        <v>114</v>
      </c>
    </row>
    <row r="126" spans="1:9" ht="94.5">
      <c r="A126" s="4" t="s">
        <v>30</v>
      </c>
      <c r="B126" s="33">
        <v>45813</v>
      </c>
      <c r="C126" s="33">
        <v>45813</v>
      </c>
      <c r="D126" s="4" t="s">
        <v>115</v>
      </c>
      <c r="E126" s="4" t="s">
        <v>116</v>
      </c>
      <c r="F126" s="4" t="s">
        <v>109</v>
      </c>
      <c r="G126" s="32">
        <v>16</v>
      </c>
      <c r="H126" s="4" t="s">
        <v>53</v>
      </c>
      <c r="I126" s="4" t="s">
        <v>117</v>
      </c>
    </row>
    <row r="127" spans="1:9" ht="78.75">
      <c r="A127" s="4" t="s">
        <v>120</v>
      </c>
      <c r="B127" s="33">
        <v>45814</v>
      </c>
      <c r="C127" s="33">
        <v>45814</v>
      </c>
      <c r="D127" s="4" t="s">
        <v>118</v>
      </c>
      <c r="E127" s="4" t="s">
        <v>119</v>
      </c>
      <c r="F127" s="4" t="s">
        <v>109</v>
      </c>
      <c r="G127" s="32">
        <v>10</v>
      </c>
      <c r="H127" s="4" t="s">
        <v>54</v>
      </c>
      <c r="I127" s="4" t="s">
        <v>121</v>
      </c>
    </row>
    <row r="128" spans="1:9" ht="78.75">
      <c r="A128" s="4" t="s">
        <v>124</v>
      </c>
      <c r="B128" s="33">
        <v>45814</v>
      </c>
      <c r="C128" s="33">
        <v>45814</v>
      </c>
      <c r="D128" s="4" t="s">
        <v>122</v>
      </c>
      <c r="E128" s="4" t="s">
        <v>123</v>
      </c>
      <c r="F128" s="4" t="s">
        <v>109</v>
      </c>
      <c r="G128" s="32">
        <v>16</v>
      </c>
      <c r="H128" s="4" t="s">
        <v>55</v>
      </c>
      <c r="I128" s="4" t="s">
        <v>125</v>
      </c>
    </row>
    <row r="129" spans="1:9" ht="78.75">
      <c r="A129" s="4" t="s">
        <v>126</v>
      </c>
      <c r="B129" s="33">
        <v>45818</v>
      </c>
      <c r="C129" s="33">
        <v>45818</v>
      </c>
      <c r="D129" s="4" t="s">
        <v>111</v>
      </c>
      <c r="E129" s="4" t="s">
        <v>112</v>
      </c>
      <c r="F129" s="4" t="s">
        <v>109</v>
      </c>
      <c r="G129" s="32">
        <v>12</v>
      </c>
      <c r="H129" s="4" t="s">
        <v>56</v>
      </c>
      <c r="I129" s="4" t="s">
        <v>127</v>
      </c>
    </row>
    <row r="130" spans="1:9" ht="62.25" customHeight="1">
      <c r="A130" s="4" t="s">
        <v>30</v>
      </c>
      <c r="B130" s="33">
        <v>45827</v>
      </c>
      <c r="C130" s="33">
        <v>45827</v>
      </c>
      <c r="D130" s="4" t="s">
        <v>115</v>
      </c>
      <c r="E130" s="4" t="s">
        <v>116</v>
      </c>
      <c r="F130" s="4" t="s">
        <v>109</v>
      </c>
      <c r="G130" s="32">
        <v>16</v>
      </c>
      <c r="H130" s="4" t="s">
        <v>57</v>
      </c>
      <c r="I130" s="4" t="s">
        <v>128</v>
      </c>
    </row>
    <row r="131" spans="1:9" ht="63">
      <c r="A131" s="4" t="s">
        <v>130</v>
      </c>
      <c r="B131" s="33">
        <v>45829</v>
      </c>
      <c r="C131" s="33">
        <v>45830</v>
      </c>
      <c r="D131" s="4" t="s">
        <v>129</v>
      </c>
      <c r="E131" s="4" t="s">
        <v>98</v>
      </c>
      <c r="F131" s="4" t="s">
        <v>131</v>
      </c>
      <c r="G131" s="32">
        <v>22</v>
      </c>
      <c r="H131" s="4" t="s">
        <v>58</v>
      </c>
      <c r="I131" s="4" t="s">
        <v>132</v>
      </c>
    </row>
    <row r="132" spans="1:9" ht="63">
      <c r="A132" s="4" t="s">
        <v>62</v>
      </c>
      <c r="B132" s="33">
        <v>45833</v>
      </c>
      <c r="C132" s="33">
        <v>45833</v>
      </c>
      <c r="D132" s="4" t="s">
        <v>133</v>
      </c>
      <c r="E132" s="4" t="s">
        <v>134</v>
      </c>
      <c r="F132" s="4" t="s">
        <v>109</v>
      </c>
      <c r="G132" s="32">
        <v>16</v>
      </c>
      <c r="H132" s="4" t="s">
        <v>59</v>
      </c>
      <c r="I132" s="4" t="s">
        <v>135</v>
      </c>
    </row>
    <row r="133" spans="1:9" ht="78.75">
      <c r="A133" s="4" t="s">
        <v>61</v>
      </c>
      <c r="B133" s="33">
        <v>45833</v>
      </c>
      <c r="C133" s="33">
        <v>45833</v>
      </c>
      <c r="D133" s="4" t="s">
        <v>136</v>
      </c>
      <c r="E133" s="4" t="s">
        <v>119</v>
      </c>
      <c r="F133" s="4" t="s">
        <v>109</v>
      </c>
      <c r="G133" s="32">
        <v>16</v>
      </c>
      <c r="H133" s="4" t="s">
        <v>60</v>
      </c>
      <c r="I133" s="4" t="s">
        <v>137</v>
      </c>
    </row>
    <row r="134" spans="1:9">
      <c r="A134" s="4"/>
      <c r="B134" s="73"/>
      <c r="C134" s="73"/>
      <c r="D134" s="4"/>
      <c r="E134" s="4"/>
      <c r="F134" s="89" t="s">
        <v>14</v>
      </c>
      <c r="G134" s="90">
        <f>SUM(G124:G133)</f>
        <v>161</v>
      </c>
      <c r="H134" s="4"/>
      <c r="I134" s="11"/>
    </row>
    <row r="135" spans="1:9">
      <c r="A135" s="22"/>
      <c r="B135" s="34"/>
      <c r="C135" s="34"/>
      <c r="D135" s="14"/>
      <c r="E135" s="14"/>
      <c r="F135" s="14"/>
      <c r="G135" s="54"/>
      <c r="H135" s="14"/>
      <c r="I135" s="14"/>
    </row>
    <row r="136" spans="1:9" ht="16.5" thickBot="1">
      <c r="A136" s="93" t="s">
        <v>28</v>
      </c>
      <c r="B136" s="93"/>
      <c r="C136" s="93"/>
      <c r="D136" s="93"/>
      <c r="E136" s="93"/>
      <c r="F136" s="93"/>
      <c r="G136" s="93"/>
      <c r="H136" s="93"/>
      <c r="I136" s="93"/>
    </row>
    <row r="137" spans="1:9" ht="31.5">
      <c r="A137" s="94" t="s">
        <v>3</v>
      </c>
      <c r="B137" s="95" t="s">
        <v>4</v>
      </c>
      <c r="C137" s="95" t="s">
        <v>5</v>
      </c>
      <c r="D137" s="94" t="s">
        <v>6</v>
      </c>
      <c r="E137" s="96" t="s">
        <v>7</v>
      </c>
      <c r="F137" s="97" t="s">
        <v>8</v>
      </c>
      <c r="G137" s="98" t="s">
        <v>9</v>
      </c>
      <c r="H137" s="99" t="s">
        <v>10</v>
      </c>
      <c r="I137" s="100" t="s">
        <v>11</v>
      </c>
    </row>
    <row r="138" spans="1:9" ht="78.75">
      <c r="A138" s="4" t="s">
        <v>140</v>
      </c>
      <c r="B138" s="33">
        <v>45723</v>
      </c>
      <c r="C138" s="33">
        <v>45723</v>
      </c>
      <c r="D138" s="4" t="s">
        <v>138</v>
      </c>
      <c r="E138" s="4" t="s">
        <v>139</v>
      </c>
      <c r="F138" s="4" t="s">
        <v>424</v>
      </c>
      <c r="G138" s="32">
        <v>10</v>
      </c>
      <c r="H138" s="4" t="s">
        <v>426</v>
      </c>
      <c r="I138" s="4" t="s">
        <v>425</v>
      </c>
    </row>
    <row r="139" spans="1:9">
      <c r="A139" s="11"/>
      <c r="B139" s="33"/>
      <c r="C139" s="33"/>
      <c r="D139" s="11"/>
      <c r="E139" s="11"/>
      <c r="F139" s="11" t="s">
        <v>14</v>
      </c>
      <c r="G139" s="90">
        <f>SUM(G138:G138)</f>
        <v>10</v>
      </c>
      <c r="H139" s="4"/>
      <c r="I139" s="11"/>
    </row>
    <row r="140" spans="1:9">
      <c r="A140" s="4"/>
      <c r="B140" s="33"/>
      <c r="C140" s="59"/>
      <c r="D140" s="4"/>
      <c r="E140" s="4"/>
      <c r="F140" s="4"/>
      <c r="G140" s="32"/>
      <c r="H140" s="4"/>
      <c r="I140" s="4"/>
    </row>
    <row r="141" spans="1:9">
      <c r="A141" s="22"/>
      <c r="B141" s="34"/>
      <c r="C141" s="34"/>
      <c r="D141" s="22"/>
      <c r="E141" s="22"/>
      <c r="F141" s="101" t="s">
        <v>14</v>
      </c>
      <c r="G141" s="102">
        <f>G24+G62+G72+G80+G85+G93+G98+G105+G112+G120+G134+G139+G38</f>
        <v>8651.7999999999993</v>
      </c>
      <c r="H141" s="22"/>
      <c r="I141" s="22"/>
    </row>
    <row r="144" spans="1:9">
      <c r="I144" s="13"/>
    </row>
  </sheetData>
  <mergeCells count="16">
    <mergeCell ref="A1:I1"/>
    <mergeCell ref="A2:I2"/>
    <mergeCell ref="A4:I4"/>
    <mergeCell ref="A5:I5"/>
    <mergeCell ref="A122:I122"/>
    <mergeCell ref="A114:I114"/>
    <mergeCell ref="A26:I26"/>
    <mergeCell ref="A136:I136"/>
    <mergeCell ref="A74:I74"/>
    <mergeCell ref="A64:I64"/>
    <mergeCell ref="A40:I40"/>
    <mergeCell ref="A107:I107"/>
    <mergeCell ref="A95:I95"/>
    <mergeCell ref="A100:I100"/>
    <mergeCell ref="A87:I87"/>
    <mergeCell ref="A82:I82"/>
  </mergeCells>
  <printOptions horizontalCentered="1"/>
  <pageMargins left="0.7" right="0.7" top="0.75" bottom="0.75" header="0.3" footer="0.3"/>
  <pageSetup paperSize="5" scale="7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JULIO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Manolo</dc:creator>
  <cp:lastModifiedBy>web1</cp:lastModifiedBy>
  <cp:lastPrinted>2025-08-20T15:32:41Z</cp:lastPrinted>
  <dcterms:created xsi:type="dcterms:W3CDTF">2025-03-18T15:00:31Z</dcterms:created>
  <dcterms:modified xsi:type="dcterms:W3CDTF">2025-08-20T15:33:08Z</dcterms:modified>
</cp:coreProperties>
</file>