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web1\Desktop\TRANSPARENCIA\2025\Agosto\Viat\"/>
    </mc:Choice>
  </mc:AlternateContent>
  <xr:revisionPtr revIDLastSave="0" documentId="13_ncr:1_{452A79C6-9DF7-45F1-BA31-552DA5FC190F}" xr6:coauthVersionLast="47" xr6:coauthVersionMax="47" xr10:uidLastSave="{00000000-0000-0000-0000-000000000000}"/>
  <bookViews>
    <workbookView xWindow="3645" yWindow="1905" windowWidth="21600" windowHeight="14085" xr2:uid="{00000000-000D-0000-FFFF-FFFF00000000}"/>
  </bookViews>
  <sheets>
    <sheet name="AGOSTO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8" i="1" l="1"/>
  <c r="G116" i="1"/>
  <c r="G103" i="1"/>
  <c r="G97" i="1"/>
  <c r="G92" i="1"/>
  <c r="G82" i="1"/>
  <c r="G62" i="1"/>
  <c r="G67" i="1"/>
  <c r="G72" i="1"/>
  <c r="G77" i="1"/>
  <c r="G121" i="1" l="1"/>
  <c r="G108" i="1" l="1"/>
  <c r="G87" i="1" l="1"/>
  <c r="G130" i="1" s="1"/>
</calcChain>
</file>

<file path=xl/sharedStrings.xml><?xml version="1.0" encoding="utf-8"?>
<sst xmlns="http://schemas.openxmlformats.org/spreadsheetml/2006/main" count="667" uniqueCount="320">
  <si>
    <t>BENEMÉRITO CUERPO DE BOMBEROS DE LA REPÚBLICA DE PANAMÁ</t>
  </si>
  <si>
    <t>ZONA REGIONAL DE PANAMÁ</t>
  </si>
  <si>
    <t>DEPARTAMENTO DE TESORERIA - DETALLES DE VIATICOS AL INTERIOR DEL PAIS PAGADOS A TRAVÉS DE CAJA MENUDA</t>
  </si>
  <si>
    <t>CÉDULA</t>
  </si>
  <si>
    <t>F. SALIDA</t>
  </si>
  <si>
    <t>F. DE REGRESO</t>
  </si>
  <si>
    <t xml:space="preserve"> NOMBRE</t>
  </si>
  <si>
    <t>APELLIDO</t>
  </si>
  <si>
    <t>DESTINO</t>
  </si>
  <si>
    <t>VALOR</t>
  </si>
  <si>
    <t>N° DE VIÁTICO</t>
  </si>
  <si>
    <t>PARTICIPACION</t>
  </si>
  <si>
    <t>Panamá</t>
  </si>
  <si>
    <t>TOTAL</t>
  </si>
  <si>
    <t>DEPARTAMENTO DE TESORERIA-DETALLES DE VIATICOS AL INTERIOR DEL PAIS PAGADOS A TRAVES DE CHEQUE</t>
  </si>
  <si>
    <t xml:space="preserve">ZONA REGIONAL DE CHIRIQUÍ </t>
  </si>
  <si>
    <t>ZONA REGIONAL HERRERA</t>
  </si>
  <si>
    <t xml:space="preserve">ZONA REGIONAL DE BOCAS DEL TORO </t>
  </si>
  <si>
    <t xml:space="preserve">ZONA REGIONAL COLÓN </t>
  </si>
  <si>
    <t>ZONA REGIONAL BUGABA</t>
  </si>
  <si>
    <t>PARTICIPACIÓN</t>
  </si>
  <si>
    <t>ZONA REGIONAL PANAMA OESTE</t>
  </si>
  <si>
    <t xml:space="preserve">ZONA REGIONAL DE LOS SANTOS </t>
  </si>
  <si>
    <t>ZONA REGIONAL DE COCLE</t>
  </si>
  <si>
    <t>ZONA REGIONAL VERAGUAS</t>
  </si>
  <si>
    <t>ZONA REGIONAL PANAMA ESTE</t>
  </si>
  <si>
    <t xml:space="preserve">Jorge </t>
  </si>
  <si>
    <t>De Gracia</t>
  </si>
  <si>
    <t>8-862-1508</t>
  </si>
  <si>
    <t xml:space="preserve">Hugo </t>
  </si>
  <si>
    <t xml:space="preserve">Jaime </t>
  </si>
  <si>
    <t>Cortés</t>
  </si>
  <si>
    <t>4-825-1635</t>
  </si>
  <si>
    <t>González</t>
  </si>
  <si>
    <t xml:space="preserve">Ernesto </t>
  </si>
  <si>
    <t>Concepción</t>
  </si>
  <si>
    <t>8-769-1063</t>
  </si>
  <si>
    <t xml:space="preserve">Alexander </t>
  </si>
  <si>
    <t>8-750-463</t>
  </si>
  <si>
    <t>5-702-1352</t>
  </si>
  <si>
    <t xml:space="preserve">Luis </t>
  </si>
  <si>
    <t>8-903-1580</t>
  </si>
  <si>
    <t>Aguilar</t>
  </si>
  <si>
    <t>8-821-1291</t>
  </si>
  <si>
    <t>8-848-629</t>
  </si>
  <si>
    <t>4-273-70</t>
  </si>
  <si>
    <t>3-745-1607</t>
  </si>
  <si>
    <t>Herrera</t>
  </si>
  <si>
    <t>Alvarez</t>
  </si>
  <si>
    <t>8-480-523</t>
  </si>
  <si>
    <t>8-255-72</t>
  </si>
  <si>
    <t>Panamá Oeste</t>
  </si>
  <si>
    <t>06/06/2025</t>
  </si>
  <si>
    <t>8-796-81</t>
  </si>
  <si>
    <t>Hidalgo</t>
  </si>
  <si>
    <t>8-904-590</t>
  </si>
  <si>
    <t>Los Santos</t>
  </si>
  <si>
    <t xml:space="preserve">Víctor </t>
  </si>
  <si>
    <t>DEPARTAMENTO DE TESORERIA-DETALLES DE VIATICOS AL INTERIOR DEL PAIS PAGADOS A TRAVES DE ACH</t>
  </si>
  <si>
    <t>8-807-821</t>
  </si>
  <si>
    <t>José</t>
  </si>
  <si>
    <t>03/07/2025</t>
  </si>
  <si>
    <t>Martínez</t>
  </si>
  <si>
    <t>Viodelis</t>
  </si>
  <si>
    <t>Ostiano</t>
  </si>
  <si>
    <t>Arcia</t>
  </si>
  <si>
    <t>2-715-149</t>
  </si>
  <si>
    <t>2-98-2432</t>
  </si>
  <si>
    <t>INFORME MENSUAL DE VIÁTICOS DEL MES DE AGOSTO 2025</t>
  </si>
  <si>
    <t xml:space="preserve">Gerardino </t>
  </si>
  <si>
    <t>Nuñez</t>
  </si>
  <si>
    <t>8-772-1547</t>
  </si>
  <si>
    <t>Coclé y Veraguas</t>
  </si>
  <si>
    <t>Desayuno, almuerzo y cena- misión oficial realizada en las ZR de Coclé y Veraguas los días 10 y 11/07/2025</t>
  </si>
  <si>
    <t>10/07/2025</t>
  </si>
  <si>
    <t>11/07/2025</t>
  </si>
  <si>
    <t>6522</t>
  </si>
  <si>
    <t xml:space="preserve">Emmanuel </t>
  </si>
  <si>
    <t>Arias</t>
  </si>
  <si>
    <t>8-946-2301</t>
  </si>
  <si>
    <t>6523</t>
  </si>
  <si>
    <t xml:space="preserve">Wilfredo </t>
  </si>
  <si>
    <t>Simmons</t>
  </si>
  <si>
    <t>8-792-82</t>
  </si>
  <si>
    <t>6524</t>
  </si>
  <si>
    <t>D´Guerra</t>
  </si>
  <si>
    <t>8-494-954</t>
  </si>
  <si>
    <t>Panamá Este</t>
  </si>
  <si>
    <t>Desayuno, almuerzo, cena y transporte misión oficial transportar a las Selecciones de Voleibol y Baloncesto a la ZR de Panamá Este el día 07/06/2025</t>
  </si>
  <si>
    <t>07/06/2025</t>
  </si>
  <si>
    <t>6525</t>
  </si>
  <si>
    <t>Cena y transporte- misión oficial transportar al personal de las compañías Voluntarias a la ZR de Panamá Este el día 27/06/2025</t>
  </si>
  <si>
    <t>27/06/2025</t>
  </si>
  <si>
    <t>6526</t>
  </si>
  <si>
    <t>Desayuno, almuerzo y transporte- misión oficial transportar a las unidades de la Banda de Música a la ZR de Panamá Este el día 29/06/2025</t>
  </si>
  <si>
    <t>29/06/2025</t>
  </si>
  <si>
    <t>6527</t>
  </si>
  <si>
    <t xml:space="preserve">Eduardo </t>
  </si>
  <si>
    <t>Mondol</t>
  </si>
  <si>
    <t>8-748-1285</t>
  </si>
  <si>
    <t>Colón</t>
  </si>
  <si>
    <t>Almuerzo- misión oficia trasladar al lic. Daniel Rodríguez a la ZR de Colón el día 12/06/2025</t>
  </si>
  <si>
    <t>12/06/2025</t>
  </si>
  <si>
    <t>6528</t>
  </si>
  <si>
    <t>6529</t>
  </si>
  <si>
    <t>Desayuno, almuerzo, cena y transporte misión oficial trasladar al personal de Infraestructura a la ZR de Los Santos el día 03/07/2025</t>
  </si>
  <si>
    <t>6531</t>
  </si>
  <si>
    <t>Elvis</t>
  </si>
  <si>
    <t>Córdoba</t>
  </si>
  <si>
    <t>Desayuno, almuerzo y transporte- misión oficial realizada en la ZR de Colón el día 11/06/2025</t>
  </si>
  <si>
    <t>11/06/2025</t>
  </si>
  <si>
    <t>6532</t>
  </si>
  <si>
    <t xml:space="preserve">Elvis </t>
  </si>
  <si>
    <t>6533</t>
  </si>
  <si>
    <t xml:space="preserve">Daniel </t>
  </si>
  <si>
    <t>Reyes</t>
  </si>
  <si>
    <t xml:space="preserve">Desayuno, almuerzo y cena- misión oficial instalación de un radio de comunicaciones a la ambulancia 1013 de Samer en la ZR de Herrera el 10/06/2025 </t>
  </si>
  <si>
    <t>6534</t>
  </si>
  <si>
    <t>Desayuno, almuerzo y cena- misión oficial instalación de un radio de comunicaciones a la ambulancia 1005 de Samer en la ZR de Los Santos el  20/06/2025</t>
  </si>
  <si>
    <t>20/06/2025</t>
  </si>
  <si>
    <t>6535</t>
  </si>
  <si>
    <t xml:space="preserve">Orlando </t>
  </si>
  <si>
    <t>8-430-909</t>
  </si>
  <si>
    <t>Cena y transporte- misión oficial transportar al personal de las compañías Voluntarias 1,6,12 y 14 al Desfile de Antorchas en la ZR de Panamá Este el día 27/06/2025</t>
  </si>
  <si>
    <t>6536</t>
  </si>
  <si>
    <t>6537</t>
  </si>
  <si>
    <t xml:space="preserve">Panamá   </t>
  </si>
  <si>
    <t>Cena y transporte- misión oficial traslado del personal de la Banda de Música en  la ZR de Panamá el día 16/07/2025</t>
  </si>
  <si>
    <t>16/07/2025</t>
  </si>
  <si>
    <t>6538</t>
  </si>
  <si>
    <t xml:space="preserve">César </t>
  </si>
  <si>
    <t>Ceballos</t>
  </si>
  <si>
    <t>Desayuno, almuerzo y transporte- misión oficial traslado de la murga al Hotel Miramar en la ZR de Panamá el día 07/06/2025</t>
  </si>
  <si>
    <t>6539</t>
  </si>
  <si>
    <t>Almuerzo- misión oficial traslado del lic. Daniel Rodríguez a la ZR de Colón  el día 09/06/2025</t>
  </si>
  <si>
    <t>09/06/2025</t>
  </si>
  <si>
    <t>6540</t>
  </si>
  <si>
    <t>ZR de Panamá</t>
  </si>
  <si>
    <t>Almuerzo y transporte- misión oficial traslado del personal de la Banda de  Cornetas y Tambores en la ZR de Panamá el día 22/06/2025</t>
  </si>
  <si>
    <t>22/06/2025</t>
  </si>
  <si>
    <t>6541</t>
  </si>
  <si>
    <t>Cena y transporte- misión oficial  traslado del personal de la Banda de Música en la ZR de Panamá el día 16/07/2025</t>
  </si>
  <si>
    <t>6542</t>
  </si>
  <si>
    <t>Hinestroza</t>
  </si>
  <si>
    <t xml:space="preserve">Los Santos </t>
  </si>
  <si>
    <t>Desayuno, almuerzo y cena- misión oficial instalación de un radio  de comunicaciones a la ambulancia 1005 de Samer en la ZR de Los Santos el día 10/06/2025</t>
  </si>
  <si>
    <t>10/06/2025</t>
  </si>
  <si>
    <t>6543</t>
  </si>
  <si>
    <t>Desayuno, almuerzo y cena- misión oficial instalación de un radio  de comunicaciones a la ambulancia 1005 de Samer en la ZR de Los Santos el día 20/06/2025</t>
  </si>
  <si>
    <t>6544</t>
  </si>
  <si>
    <t xml:space="preserve">Alexis </t>
  </si>
  <si>
    <t>Figueroa</t>
  </si>
  <si>
    <t>8-832-1498</t>
  </si>
  <si>
    <t>Almuerzo- misión oficial traslado del lic. Daniel Rodríguez a la ZR de Colón  el  día 13/06/2025</t>
  </si>
  <si>
    <t>13/06/2025</t>
  </si>
  <si>
    <t>6545</t>
  </si>
  <si>
    <t>6546</t>
  </si>
  <si>
    <t xml:space="preserve">Roque </t>
  </si>
  <si>
    <t>8-315-292</t>
  </si>
  <si>
    <t>Almuerzo- misión oficial traslado del lic. Daniel Rodríguez a la ZR de Colón  el día 11/06/2025</t>
  </si>
  <si>
    <t>6547</t>
  </si>
  <si>
    <t>6548</t>
  </si>
  <si>
    <t xml:space="preserve">Marcos </t>
  </si>
  <si>
    <t>Ramos</t>
  </si>
  <si>
    <t>8-232-424</t>
  </si>
  <si>
    <t>Almuerzo- misión oficial traslado del lic. Daniel Rodríguez a la ZR de Colón  el día 10/06/2025</t>
  </si>
  <si>
    <t>6549</t>
  </si>
  <si>
    <t>Desayuno, almuerzo y transporte- misión oficial realizada en la ZR de Panamá el día 22/06/2025</t>
  </si>
  <si>
    <t>6550</t>
  </si>
  <si>
    <t xml:space="preserve">Jhamall </t>
  </si>
  <si>
    <t>Hurtado</t>
  </si>
  <si>
    <t>8-1032-2007</t>
  </si>
  <si>
    <t>Almuerzo- misión oficial traslado del personal jubilado a la ZR de Panamá Oeste el día 16/05/2025</t>
  </si>
  <si>
    <t>16/05/2025</t>
  </si>
  <si>
    <t>6551</t>
  </si>
  <si>
    <t>Desayuno, almuerzo y transporte misión oficial translado del personal de la compañía 15 en la ZR de Panamá  el  día  07/06/2025</t>
  </si>
  <si>
    <t>6552</t>
  </si>
  <si>
    <t>Almuerzo y transporte- misión oficial traslado del personal de la Banda de Cornetas y Tambores al Parque Omar ZR de Panamá el 22/06/2025</t>
  </si>
  <si>
    <t>6553</t>
  </si>
  <si>
    <t>Desayuno, almuerzo y transporte misión oficial transportar a la unidades de la Banda de Música a la ZR de Panamá Este el día 29/06/2025</t>
  </si>
  <si>
    <t>6554</t>
  </si>
  <si>
    <t xml:space="preserve">Ary </t>
  </si>
  <si>
    <t>Reina</t>
  </si>
  <si>
    <t xml:space="preserve">Chiriquí </t>
  </si>
  <si>
    <t>Desayuno, almuerzo, cena y transporte misión oficial configuración de Router y líneas telefónicas en la  ZR de Chiriquí los días 20  y  21/05/2025</t>
  </si>
  <si>
    <t>20/05/2025</t>
  </si>
  <si>
    <t>21/05/2025</t>
  </si>
  <si>
    <t>6555</t>
  </si>
  <si>
    <t xml:space="preserve">Santos </t>
  </si>
  <si>
    <t>Desayuno, almuerzo, cena y transporte misión oficial configuración de switch de Control de Radio y telefonía en las ZR de Los Santos y Herrera el 22/05/2025</t>
  </si>
  <si>
    <t>22/05/2025</t>
  </si>
  <si>
    <t>6556</t>
  </si>
  <si>
    <t xml:space="preserve">Armando </t>
  </si>
  <si>
    <t>Arosemena</t>
  </si>
  <si>
    <t>8-836-963</t>
  </si>
  <si>
    <t>6557</t>
  </si>
  <si>
    <t>Acevedo</t>
  </si>
  <si>
    <t>8-853-2462</t>
  </si>
  <si>
    <t xml:space="preserve">Veraguas </t>
  </si>
  <si>
    <t>Desayuno, amuerzo y cena- misión oficial  realizada en las ZR de Coclé y Veraguas los días 10 y 11/07/2025</t>
  </si>
  <si>
    <t>6558</t>
  </si>
  <si>
    <t>Gracia</t>
  </si>
  <si>
    <t>Desayuno- misión oficial en la Estación de Taboga ZR de Panamá del 28/07/2025  al  03/08/2025</t>
  </si>
  <si>
    <t>28/07/2025</t>
  </si>
  <si>
    <t>03/08/2025</t>
  </si>
  <si>
    <t>6559</t>
  </si>
  <si>
    <t xml:space="preserve">Vladimir </t>
  </si>
  <si>
    <t>Sánchez</t>
  </si>
  <si>
    <t>8-403-745</t>
  </si>
  <si>
    <t>Almuerzo- misión oficial - Arqueo y traspaso de Caja Menuda en la ZR de Colón el día  26/06/2025</t>
  </si>
  <si>
    <t>26/06/2025</t>
  </si>
  <si>
    <t>6560</t>
  </si>
  <si>
    <t xml:space="preserve">Lázaro </t>
  </si>
  <si>
    <t>Tuñón</t>
  </si>
  <si>
    <t>Almuerzo- misión oficial  Auditoría en la ZR de Panamá Oeste el 12/05/2025</t>
  </si>
  <si>
    <t>12/05/2025</t>
  </si>
  <si>
    <t>6561</t>
  </si>
  <si>
    <t>6562</t>
  </si>
  <si>
    <t xml:space="preserve">Alfredo </t>
  </si>
  <si>
    <t>Desayuno- misión oficial en la Estación de Taboga ZR de Panamá del 11/08/2025  al  17/08/2025</t>
  </si>
  <si>
    <t>17/08/2025</t>
  </si>
  <si>
    <t>6563</t>
  </si>
  <si>
    <t>Desayuno- misión oficial en la Est. De Taboga ZR de Panamá del día 04/08/2025 al 10/08/2025</t>
  </si>
  <si>
    <t>04/08/2025</t>
  </si>
  <si>
    <t>10/08/2025</t>
  </si>
  <si>
    <t>6564</t>
  </si>
  <si>
    <t xml:space="preserve">Luis Carlos </t>
  </si>
  <si>
    <t>Rodríguez</t>
  </si>
  <si>
    <t>Desayuno, almuerzo, cena y transporte misión oficial inspección al proyecto de la Est. Bredio Borrero en la ZR de Los Santos el día 03/07/2025</t>
  </si>
  <si>
    <t>6565</t>
  </si>
  <si>
    <t>Almuerzo- misión oficial auditoría en la ZR de Panamá Oeste el día 06/06/2025</t>
  </si>
  <si>
    <t>6566</t>
  </si>
  <si>
    <t xml:space="preserve">Fidel  </t>
  </si>
  <si>
    <t>8-805-775</t>
  </si>
  <si>
    <t>6567</t>
  </si>
  <si>
    <t>Desayuno- misión oficial en la Est. De Taboga ZR de Panamá del día 11/08/2025 al 17/08/2025</t>
  </si>
  <si>
    <t>11/08/2025</t>
  </si>
  <si>
    <t>6568</t>
  </si>
  <si>
    <t xml:space="preserve">Panamá </t>
  </si>
  <si>
    <t>Desayuno- misión oficial en la Est. De Taboga ZR de Panamá del día 04/08/2025 al  10/08/2025</t>
  </si>
  <si>
    <t>6569</t>
  </si>
  <si>
    <t xml:space="preserve">Estefanía </t>
  </si>
  <si>
    <t>Pino</t>
  </si>
  <si>
    <t>3-727-1703</t>
  </si>
  <si>
    <t>Desayuno, almuerzo y transporte- misión oficial verificación de Inventario 2024 en la ZR de Colón el día 11/06/2025</t>
  </si>
  <si>
    <t>6570</t>
  </si>
  <si>
    <t xml:space="preserve">Rogelio </t>
  </si>
  <si>
    <t>Phillips</t>
  </si>
  <si>
    <t>8-777-421</t>
  </si>
  <si>
    <t>6571</t>
  </si>
  <si>
    <t>Desayuno- misión oficial en la Est. De Taboga ZR de Panamá del día 25/08/2025 al  31/08/2025</t>
  </si>
  <si>
    <t>25/08/2025</t>
  </si>
  <si>
    <t>31/08/2025</t>
  </si>
  <si>
    <t>6572</t>
  </si>
  <si>
    <t>Desayuno- misión oficial en la Est. De Taboga ZR de Panamá del 28/07/2025  al  03/08/2025</t>
  </si>
  <si>
    <t>6573</t>
  </si>
  <si>
    <t>Desayuno- misión oficial en la Est. De Taboga ZR de Panamá del 18/07/2025  al  24/08/2025</t>
  </si>
  <si>
    <t>18/07/2025</t>
  </si>
  <si>
    <t>24/08/2025</t>
  </si>
  <si>
    <t>6574</t>
  </si>
  <si>
    <t xml:space="preserve">Fanny </t>
  </si>
  <si>
    <t>Zegarro</t>
  </si>
  <si>
    <t xml:space="preserve">Bugaba </t>
  </si>
  <si>
    <t>Desayuno, almuerzo, cena, hospedaje y transporte- misión oficial para la toma de declaraciones testimoniales de Expediente Disciplinario en la ZR de Bugaba los días 27 y 28/08/2025</t>
  </si>
  <si>
    <t>27/08/2025</t>
  </si>
  <si>
    <t>28/08/2025</t>
  </si>
  <si>
    <t>6575</t>
  </si>
  <si>
    <t>Chiriquí</t>
  </si>
  <si>
    <t>Desayuno, almuerzo, cena, hospedaje y transporte- misión oficial traslado del equipo de Bola Suave, Técnicos y Delegados ida y vuelta a la ZR de Chiriquí del  27/08/2025 al  31/08/2025</t>
  </si>
  <si>
    <t>6577</t>
  </si>
  <si>
    <t>Desayuno- misión oficial en la Est. De Taboga ZR de Panamá del 18/08/2025  al  24/08/2025</t>
  </si>
  <si>
    <t>18/08/2025</t>
  </si>
  <si>
    <t>6578</t>
  </si>
  <si>
    <t>8-402-87</t>
  </si>
  <si>
    <t>Desayuno, almuerzo, cena y hospedaje misión oficial asistir al Torneo Interinstitucional de Bola Suave en la ZR de Chiriquí del 29/08/2025  al  31/08/2025</t>
  </si>
  <si>
    <t>29/08/2025</t>
  </si>
  <si>
    <t>6580</t>
  </si>
  <si>
    <t>Para el mes de agosto   no se  realizó ningún pago de viático</t>
  </si>
  <si>
    <t>Para el mes de  agosto  no se  realizó ningún pago de viático</t>
  </si>
  <si>
    <t>DENIS</t>
  </si>
  <si>
    <t>RUBIDES</t>
  </si>
  <si>
    <t>PANAMA</t>
  </si>
  <si>
    <t>TRASLADAR PERSONAL A LA OFICINA DE ASUNTOS INTERNOS.</t>
  </si>
  <si>
    <t>12/08/2025</t>
  </si>
  <si>
    <t>Eduardo</t>
  </si>
  <si>
    <t>4-701-479</t>
  </si>
  <si>
    <t>Pago de viático para viajar a Panamá a llevar a personal a citación en asuntos internos el día 7 de agosto de 2025.  Nota  BCBRP ADM-269-2025</t>
  </si>
  <si>
    <t>07/08/25</t>
  </si>
  <si>
    <t>42-2025</t>
  </si>
  <si>
    <t>Para el mes de agosto  no se  realizó ningún pago de viático</t>
  </si>
  <si>
    <t>6-708-939</t>
  </si>
  <si>
    <t>Misión oficial como conductor del carro 867 a buscar personal que participa de cursos. Según memorando 041-25</t>
  </si>
  <si>
    <t>Samuel</t>
  </si>
  <si>
    <t>Santos</t>
  </si>
  <si>
    <t>9-740-913</t>
  </si>
  <si>
    <t>Misión oficial a llevar equipos a reparación según memorando 044-25</t>
  </si>
  <si>
    <t>René</t>
  </si>
  <si>
    <t>2-711-800</t>
  </si>
  <si>
    <t>Viático (almuerzo y cena) quien asistirá en el traslado del personal que conforma el equipo de destrezas femenino de la Zona Regional Coclé que participará en el programa televisivo Calle 7 y que igualmente pertenece al equipo de instructores de las femeninas, el día1 de agosto de 2025 en transporte oficial.</t>
  </si>
  <si>
    <t>033-25</t>
  </si>
  <si>
    <t>Antonio</t>
  </si>
  <si>
    <t>Illig</t>
  </si>
  <si>
    <t>8-917-646</t>
  </si>
  <si>
    <t>034-25</t>
  </si>
  <si>
    <t>Viático (almuerzo) llevar documentos y retirar hacia la Estación I°Ricardo Arango ciudad de Panamá el día miércoles 06 de agosto de2025 en transporte oficial.</t>
  </si>
  <si>
    <t>035-25</t>
  </si>
  <si>
    <t>Viático (desayuno y almuerzo) conductora designada del vehículo #942, para llevar a la Coronel Margarita Ducreux, para entregar y retirar documentación en la Estación Ricardo Arango de Panamá eldía 13 de agosto de 2025.</t>
  </si>
  <si>
    <t>13/08/2025</t>
  </si>
  <si>
    <t>036-25</t>
  </si>
  <si>
    <t>Para el mes de agosto no se  realizó ningún pago de viático</t>
  </si>
  <si>
    <t xml:space="preserve">Fuentes </t>
  </si>
  <si>
    <t xml:space="preserve">Estacion Central de chepo </t>
  </si>
  <si>
    <t xml:space="preserve">Pago de viatico de desayuno y almuerzo al colaborador de la Zona Panama  seccion Mecanica, que se traslado a la Zona Regional de Panama Este - Darien, a realizar trabajo mecanico a los vehiculos N°130 y N°530  de la Estacion Central Chepo salidad de Panamá  a las 5:00 a., y retorno a las 17 hora aproximadamente. </t>
  </si>
  <si>
    <t>ADMON. 005</t>
  </si>
  <si>
    <t xml:space="preserve">Victor </t>
  </si>
  <si>
    <t xml:space="preserve">Rengifo </t>
  </si>
  <si>
    <t>8-725-1969</t>
  </si>
  <si>
    <t>ADMON. 006</t>
  </si>
  <si>
    <t xml:space="preserve">Pago de viatico de almuerzo al colaborador de la seccion Mecanica Panama, que se traslado a La Zona Regional Panama Este .- Darien a realizar trabajo al vheicuclo N°568 de la seccion DOEXBURE de la Zona Regional Panama - Este  - Darien. </t>
  </si>
  <si>
    <t>ADMON. 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</si>
</sst>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;@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rgb="FF000000"/>
      <name val="Arial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color rgb="FF000000"/>
      <name val="Arial1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C000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206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1" fillId="0" borderId="0"/>
    <xf numFmtId="49" fontId="3" fillId="0" borderId="0"/>
    <xf numFmtId="0" fontId="4" fillId="0" borderId="0" applyNumberFormat="0" applyBorder="0" applyProtection="0"/>
    <xf numFmtId="49" fontId="3" fillId="0" borderId="0"/>
    <xf numFmtId="0" fontId="2" fillId="2" borderId="0" applyNumberFormat="0" applyBorder="0" applyAlignment="0" applyProtection="0"/>
  </cellStyleXfs>
  <cellXfs count="105">
    <xf numFmtId="0" fontId="0" fillId="0" borderId="0" xfId="0"/>
    <xf numFmtId="0" fontId="8" fillId="0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4" borderId="2" xfId="4" applyFont="1" applyFill="1" applyBorder="1" applyAlignment="1">
      <alignment horizontal="center" vertical="center" wrapText="1"/>
    </xf>
    <xf numFmtId="0" fontId="7" fillId="4" borderId="0" xfId="4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14" fontId="10" fillId="3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4" fontId="9" fillId="5" borderId="2" xfId="0" applyNumberFormat="1" applyFont="1" applyFill="1" applyBorder="1" applyAlignment="1">
      <alignment horizontal="center" vertical="center" wrapText="1"/>
    </xf>
    <xf numFmtId="4" fontId="10" fillId="5" borderId="0" xfId="0" applyNumberFormat="1" applyFont="1" applyFill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4" fontId="6" fillId="0" borderId="7" xfId="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14" fontId="6" fillId="0" borderId="8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2" fontId="11" fillId="3" borderId="3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14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14" fontId="10" fillId="0" borderId="2" xfId="3" applyNumberFormat="1" applyFont="1" applyBorder="1" applyAlignment="1">
      <alignment horizontal="center" vertical="center" wrapText="1"/>
    </xf>
    <xf numFmtId="2" fontId="10" fillId="3" borderId="2" xfId="0" applyNumberFormat="1" applyFont="1" applyFill="1" applyBorder="1" applyAlignment="1">
      <alignment horizontal="center" vertical="center" wrapText="1"/>
    </xf>
    <xf numFmtId="2" fontId="9" fillId="3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6" fillId="3" borderId="0" xfId="0" applyFont="1" applyFill="1" applyAlignment="1" applyProtection="1">
      <alignment horizontal="center" vertical="center" wrapText="1"/>
      <protection locked="0"/>
    </xf>
    <xf numFmtId="14" fontId="6" fillId="3" borderId="0" xfId="0" applyNumberFormat="1" applyFont="1" applyFill="1" applyAlignment="1" applyProtection="1">
      <alignment horizontal="center" vertical="center" wrapText="1"/>
      <protection locked="0"/>
    </xf>
    <xf numFmtId="14" fontId="10" fillId="0" borderId="0" xfId="3" applyNumberFormat="1" applyFont="1" applyAlignment="1">
      <alignment horizontal="center" vertical="center" wrapText="1"/>
    </xf>
    <xf numFmtId="2" fontId="10" fillId="3" borderId="0" xfId="0" applyNumberFormat="1" applyFont="1" applyFill="1" applyAlignment="1">
      <alignment horizontal="center" vertical="center" wrapText="1"/>
    </xf>
    <xf numFmtId="2" fontId="9" fillId="3" borderId="0" xfId="0" applyNumberFormat="1" applyFont="1" applyFill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14" fontId="5" fillId="3" borderId="7" xfId="0" applyNumberFormat="1" applyFont="1" applyFill="1" applyBorder="1" applyAlignment="1">
      <alignment horizontal="center" vertical="center" wrapText="1"/>
    </xf>
    <xf numFmtId="4" fontId="5" fillId="3" borderId="7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4" fontId="6" fillId="3" borderId="7" xfId="0" applyNumberFormat="1" applyFont="1" applyFill="1" applyBorder="1" applyAlignment="1">
      <alignment horizontal="center" vertical="center" wrapText="1"/>
    </xf>
    <xf numFmtId="14" fontId="9" fillId="0" borderId="2" xfId="3" applyNumberFormat="1" applyFont="1" applyBorder="1" applyAlignment="1">
      <alignment horizontal="center" vertical="center" wrapText="1"/>
    </xf>
    <xf numFmtId="49" fontId="9" fillId="0" borderId="2" xfId="3" applyFont="1" applyBorder="1" applyAlignment="1">
      <alignment horizontal="center" vertical="center" wrapText="1"/>
    </xf>
    <xf numFmtId="4" fontId="9" fillId="0" borderId="2" xfId="3" applyNumberFormat="1" applyFont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2" fontId="9" fillId="3" borderId="7" xfId="0" applyNumberFormat="1" applyFont="1" applyFill="1" applyBorder="1" applyAlignment="1">
      <alignment horizontal="center" vertical="center" wrapText="1"/>
    </xf>
    <xf numFmtId="4" fontId="9" fillId="0" borderId="7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 wrapText="1"/>
    </xf>
    <xf numFmtId="14" fontId="12" fillId="0" borderId="7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2" fontId="9" fillId="3" borderId="4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4" fillId="0" borderId="2" xfId="1" applyFont="1" applyBorder="1" applyAlignment="1">
      <alignment horizontal="left" vertical="top" wrapText="1"/>
    </xf>
    <xf numFmtId="0" fontId="16" fillId="0" borderId="2" xfId="1" applyFont="1" applyBorder="1" applyAlignment="1">
      <alignment horizontal="center" vertical="center" wrapText="1"/>
    </xf>
    <xf numFmtId="0" fontId="12" fillId="0" borderId="2" xfId="0" applyFont="1" applyBorder="1" applyAlignment="1">
      <alignment wrapText="1"/>
    </xf>
    <xf numFmtId="49" fontId="11" fillId="0" borderId="2" xfId="2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4" fontId="11" fillId="0" borderId="2" xfId="2" applyNumberFormat="1" applyFont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14" fillId="7" borderId="11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14" fillId="7" borderId="1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4" fillId="7" borderId="0" xfId="0" applyFont="1" applyFill="1" applyAlignment="1">
      <alignment horizontal="center" vertical="center" wrapText="1"/>
    </xf>
    <xf numFmtId="49" fontId="10" fillId="3" borderId="2" xfId="0" applyNumberFormat="1" applyFont="1" applyFill="1" applyBorder="1" applyAlignment="1">
      <alignment horizontal="center" vertical="center" wrapText="1"/>
    </xf>
    <xf numFmtId="0" fontId="17" fillId="8" borderId="3" xfId="1" applyFont="1" applyFill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4" fontId="11" fillId="3" borderId="3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right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14" fillId="9" borderId="6" xfId="0" applyFont="1" applyFill="1" applyBorder="1" applyAlignment="1">
      <alignment horizontal="center" vertical="center" wrapText="1"/>
    </xf>
    <xf numFmtId="0" fontId="14" fillId="9" borderId="3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14" fillId="9" borderId="10" xfId="0" applyFont="1" applyFill="1" applyBorder="1" applyAlignment="1">
      <alignment horizontal="center" vertical="center" wrapText="1"/>
    </xf>
    <xf numFmtId="0" fontId="14" fillId="9" borderId="11" xfId="0" applyFont="1" applyFill="1" applyBorder="1" applyAlignment="1">
      <alignment horizontal="center" vertical="center" wrapText="1"/>
    </xf>
    <xf numFmtId="0" fontId="14" fillId="9" borderId="12" xfId="0" applyFont="1" applyFill="1" applyBorder="1" applyAlignment="1">
      <alignment horizontal="center" vertical="center" wrapText="1"/>
    </xf>
    <xf numFmtId="0" fontId="14" fillId="9" borderId="13" xfId="0" applyFont="1" applyFill="1" applyBorder="1" applyAlignment="1">
      <alignment horizontal="center" vertical="center" wrapText="1"/>
    </xf>
    <xf numFmtId="0" fontId="14" fillId="9" borderId="8" xfId="0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center" vertical="center" wrapText="1"/>
    </xf>
    <xf numFmtId="49" fontId="14" fillId="9" borderId="0" xfId="5" applyFont="1" applyFill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14" fillId="6" borderId="3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4" fontId="6" fillId="0" borderId="0" xfId="0" applyNumberFormat="1" applyFont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7">
    <cellStyle name="Neutral 2" xfId="6" xr:uid="{00000000-0005-0000-0000-000000000000}"/>
    <cellStyle name="Normal" xfId="0" builtinId="0"/>
    <cellStyle name="Normal 2" xfId="3" xr:uid="{00000000-0005-0000-0000-000002000000}"/>
    <cellStyle name="Normal 3" xfId="5" xr:uid="{00000000-0005-0000-0000-000003000000}"/>
    <cellStyle name="Normal 4" xfId="2" xr:uid="{00000000-0005-0000-0000-000004000000}"/>
    <cellStyle name="Normal 5" xfId="1" xr:uid="{00000000-0005-0000-0000-000005000000}"/>
    <cellStyle name="Normal 5 3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3"/>
  <sheetViews>
    <sheetView tabSelected="1" zoomScale="70" zoomScaleNormal="70" workbookViewId="0">
      <selection activeCell="K104" sqref="K104"/>
    </sheetView>
  </sheetViews>
  <sheetFormatPr defaultColWidth="11.42578125" defaultRowHeight="15.75"/>
  <cols>
    <col min="1" max="1" width="12.85546875" style="16" customWidth="1"/>
    <col min="2" max="2" width="12.7109375" style="26" customWidth="1"/>
    <col min="3" max="3" width="15.42578125" style="26" bestFit="1" customWidth="1"/>
    <col min="4" max="5" width="19.85546875" style="16" customWidth="1"/>
    <col min="6" max="6" width="38.28515625" style="16" customWidth="1"/>
    <col min="7" max="7" width="13.85546875" style="85" customWidth="1"/>
    <col min="8" max="8" width="15.140625" style="16" customWidth="1"/>
    <col min="9" max="9" width="57.7109375" style="16" customWidth="1"/>
    <col min="10" max="16384" width="11.42578125" style="16"/>
  </cols>
  <sheetData>
    <row r="1" spans="1:9" ht="18.75">
      <c r="A1" s="79" t="s">
        <v>0</v>
      </c>
      <c r="B1" s="79"/>
      <c r="C1" s="79"/>
      <c r="D1" s="79"/>
      <c r="E1" s="79"/>
      <c r="F1" s="79"/>
      <c r="G1" s="79"/>
      <c r="H1" s="79"/>
      <c r="I1" s="79"/>
    </row>
    <row r="2" spans="1:9" ht="18.75">
      <c r="A2" s="79" t="s">
        <v>68</v>
      </c>
      <c r="B2" s="79"/>
      <c r="C2" s="79"/>
      <c r="D2" s="79"/>
      <c r="E2" s="79"/>
      <c r="F2" s="79"/>
      <c r="G2" s="79"/>
      <c r="H2" s="79"/>
      <c r="I2" s="79"/>
    </row>
    <row r="3" spans="1:9" ht="18.75">
      <c r="A3" s="80" t="s">
        <v>1</v>
      </c>
      <c r="B3" s="80"/>
      <c r="C3" s="80"/>
      <c r="D3" s="80"/>
      <c r="E3" s="80"/>
      <c r="F3" s="80"/>
      <c r="G3" s="80"/>
      <c r="H3" s="80"/>
      <c r="I3" s="80"/>
    </row>
    <row r="4" spans="1:9" ht="18.75">
      <c r="A4" s="80" t="s">
        <v>2</v>
      </c>
      <c r="B4" s="80"/>
      <c r="C4" s="80"/>
      <c r="D4" s="80"/>
      <c r="E4" s="80"/>
      <c r="F4" s="80"/>
      <c r="G4" s="80"/>
      <c r="H4" s="80"/>
      <c r="I4" s="80"/>
    </row>
    <row r="5" spans="1:9" ht="31.5">
      <c r="A5" s="22" t="s">
        <v>3</v>
      </c>
      <c r="B5" s="12" t="s">
        <v>4</v>
      </c>
      <c r="C5" s="12" t="s">
        <v>5</v>
      </c>
      <c r="D5" s="22" t="s">
        <v>6</v>
      </c>
      <c r="E5" s="22" t="s">
        <v>7</v>
      </c>
      <c r="F5" s="22" t="s">
        <v>8</v>
      </c>
      <c r="G5" s="23" t="s">
        <v>9</v>
      </c>
      <c r="H5" s="8" t="s">
        <v>10</v>
      </c>
      <c r="I5" s="22" t="s">
        <v>11</v>
      </c>
    </row>
    <row r="6" spans="1:9" ht="31.5">
      <c r="A6" s="2" t="s">
        <v>71</v>
      </c>
      <c r="B6" s="2" t="s">
        <v>74</v>
      </c>
      <c r="C6" s="2" t="s">
        <v>75</v>
      </c>
      <c r="D6" s="2" t="s">
        <v>69</v>
      </c>
      <c r="E6" s="2" t="s">
        <v>70</v>
      </c>
      <c r="F6" s="2" t="s">
        <v>72</v>
      </c>
      <c r="G6" s="24">
        <v>32</v>
      </c>
      <c r="H6" s="2" t="s">
        <v>76</v>
      </c>
      <c r="I6" s="2" t="s">
        <v>73</v>
      </c>
    </row>
    <row r="7" spans="1:9" ht="31.5">
      <c r="A7" s="2" t="s">
        <v>79</v>
      </c>
      <c r="B7" s="2" t="s">
        <v>74</v>
      </c>
      <c r="C7" s="2" t="s">
        <v>75</v>
      </c>
      <c r="D7" s="2" t="s">
        <v>77</v>
      </c>
      <c r="E7" s="2" t="s">
        <v>78</v>
      </c>
      <c r="F7" s="2" t="s">
        <v>72</v>
      </c>
      <c r="G7" s="24">
        <v>32</v>
      </c>
      <c r="H7" s="2" t="s">
        <v>80</v>
      </c>
      <c r="I7" s="2" t="s">
        <v>73</v>
      </c>
    </row>
    <row r="8" spans="1:9" ht="31.5">
      <c r="A8" s="2" t="s">
        <v>83</v>
      </c>
      <c r="B8" s="2" t="s">
        <v>74</v>
      </c>
      <c r="C8" s="2" t="s">
        <v>75</v>
      </c>
      <c r="D8" s="2" t="s">
        <v>81</v>
      </c>
      <c r="E8" s="2" t="s">
        <v>82</v>
      </c>
      <c r="F8" s="2" t="s">
        <v>72</v>
      </c>
      <c r="G8" s="24">
        <v>32</v>
      </c>
      <c r="H8" s="2" t="s">
        <v>84</v>
      </c>
      <c r="I8" s="2" t="s">
        <v>73</v>
      </c>
    </row>
    <row r="9" spans="1:9" ht="47.25">
      <c r="A9" s="2" t="s">
        <v>86</v>
      </c>
      <c r="B9" s="2" t="s">
        <v>89</v>
      </c>
      <c r="C9" s="2" t="s">
        <v>89</v>
      </c>
      <c r="D9" s="2" t="s">
        <v>57</v>
      </c>
      <c r="E9" s="2" t="s">
        <v>85</v>
      </c>
      <c r="F9" s="2" t="s">
        <v>87</v>
      </c>
      <c r="G9" s="24">
        <v>23</v>
      </c>
      <c r="H9" s="2" t="s">
        <v>90</v>
      </c>
      <c r="I9" s="2" t="s">
        <v>88</v>
      </c>
    </row>
    <row r="10" spans="1:9" ht="47.25">
      <c r="A10" s="2" t="s">
        <v>86</v>
      </c>
      <c r="B10" s="2" t="s">
        <v>92</v>
      </c>
      <c r="C10" s="2" t="s">
        <v>92</v>
      </c>
      <c r="D10" s="2" t="s">
        <v>57</v>
      </c>
      <c r="E10" s="2" t="s">
        <v>85</v>
      </c>
      <c r="F10" s="2" t="s">
        <v>87</v>
      </c>
      <c r="G10" s="24">
        <v>9.5</v>
      </c>
      <c r="H10" s="2" t="s">
        <v>93</v>
      </c>
      <c r="I10" s="2" t="s">
        <v>91</v>
      </c>
    </row>
    <row r="11" spans="1:9" ht="47.25">
      <c r="A11" s="2" t="s">
        <v>86</v>
      </c>
      <c r="B11" s="2" t="s">
        <v>95</v>
      </c>
      <c r="C11" s="2" t="s">
        <v>95</v>
      </c>
      <c r="D11" s="2" t="s">
        <v>57</v>
      </c>
      <c r="E11" s="2" t="s">
        <v>85</v>
      </c>
      <c r="F11" s="2" t="s">
        <v>87</v>
      </c>
      <c r="G11" s="24">
        <v>17</v>
      </c>
      <c r="H11" s="2" t="s">
        <v>96</v>
      </c>
      <c r="I11" s="2" t="s">
        <v>94</v>
      </c>
    </row>
    <row r="12" spans="1:9" ht="31.5">
      <c r="A12" s="2" t="s">
        <v>99</v>
      </c>
      <c r="B12" s="2" t="s">
        <v>102</v>
      </c>
      <c r="C12" s="2" t="s">
        <v>102</v>
      </c>
      <c r="D12" s="2" t="s">
        <v>97</v>
      </c>
      <c r="E12" s="2" t="s">
        <v>98</v>
      </c>
      <c r="F12" s="2" t="s">
        <v>100</v>
      </c>
      <c r="G12" s="24">
        <v>6</v>
      </c>
      <c r="H12" s="2" t="s">
        <v>103</v>
      </c>
      <c r="I12" s="2" t="s">
        <v>101</v>
      </c>
    </row>
    <row r="13" spans="1:9" ht="47.25">
      <c r="A13" s="2" t="s">
        <v>99</v>
      </c>
      <c r="B13" s="2" t="s">
        <v>95</v>
      </c>
      <c r="C13" s="2" t="s">
        <v>95</v>
      </c>
      <c r="D13" s="2" t="s">
        <v>97</v>
      </c>
      <c r="E13" s="2" t="s">
        <v>98</v>
      </c>
      <c r="F13" s="2" t="s">
        <v>87</v>
      </c>
      <c r="G13" s="24">
        <v>17</v>
      </c>
      <c r="H13" s="2" t="s">
        <v>104</v>
      </c>
      <c r="I13" s="2" t="s">
        <v>94</v>
      </c>
    </row>
    <row r="14" spans="1:9" ht="47.25">
      <c r="A14" s="2" t="s">
        <v>99</v>
      </c>
      <c r="B14" s="2" t="s">
        <v>61</v>
      </c>
      <c r="C14" s="2" t="s">
        <v>61</v>
      </c>
      <c r="D14" s="2" t="s">
        <v>97</v>
      </c>
      <c r="E14" s="2" t="s">
        <v>98</v>
      </c>
      <c r="F14" s="2" t="s">
        <v>56</v>
      </c>
      <c r="G14" s="24">
        <v>21</v>
      </c>
      <c r="H14" s="2" t="s">
        <v>106</v>
      </c>
      <c r="I14" s="2" t="s">
        <v>105</v>
      </c>
    </row>
    <row r="15" spans="1:9" ht="31.5">
      <c r="A15" s="2" t="s">
        <v>44</v>
      </c>
      <c r="B15" s="2" t="s">
        <v>110</v>
      </c>
      <c r="C15" s="2" t="s">
        <v>110</v>
      </c>
      <c r="D15" s="2" t="s">
        <v>107</v>
      </c>
      <c r="E15" s="2" t="s">
        <v>108</v>
      </c>
      <c r="F15" s="2" t="s">
        <v>100</v>
      </c>
      <c r="G15" s="24">
        <v>13.5</v>
      </c>
      <c r="H15" s="2" t="s">
        <v>111</v>
      </c>
      <c r="I15" s="2" t="s">
        <v>109</v>
      </c>
    </row>
    <row r="16" spans="1:9" ht="47.25">
      <c r="A16" s="2" t="s">
        <v>44</v>
      </c>
      <c r="B16" s="2" t="s">
        <v>95</v>
      </c>
      <c r="C16" s="2" t="s">
        <v>95</v>
      </c>
      <c r="D16" s="2" t="s">
        <v>112</v>
      </c>
      <c r="E16" s="2" t="s">
        <v>108</v>
      </c>
      <c r="F16" s="2" t="s">
        <v>87</v>
      </c>
      <c r="G16" s="24">
        <v>17</v>
      </c>
      <c r="H16" s="2" t="s">
        <v>113</v>
      </c>
      <c r="I16" s="2" t="s">
        <v>94</v>
      </c>
    </row>
    <row r="17" spans="1:9" ht="47.25">
      <c r="A17" s="2" t="s">
        <v>39</v>
      </c>
      <c r="B17" s="25">
        <v>45818</v>
      </c>
      <c r="C17" s="25">
        <v>45818</v>
      </c>
      <c r="D17" s="2" t="s">
        <v>114</v>
      </c>
      <c r="E17" s="2" t="s">
        <v>115</v>
      </c>
      <c r="F17" s="2" t="s">
        <v>47</v>
      </c>
      <c r="G17" s="24">
        <v>16</v>
      </c>
      <c r="H17" s="2" t="s">
        <v>117</v>
      </c>
      <c r="I17" s="2" t="s">
        <v>116</v>
      </c>
    </row>
    <row r="18" spans="1:9" ht="47.25">
      <c r="A18" s="2" t="s">
        <v>39</v>
      </c>
      <c r="B18" s="2" t="s">
        <v>119</v>
      </c>
      <c r="C18" s="2" t="s">
        <v>119</v>
      </c>
      <c r="D18" s="2" t="s">
        <v>114</v>
      </c>
      <c r="E18" s="2" t="s">
        <v>115</v>
      </c>
      <c r="F18" s="2" t="s">
        <v>56</v>
      </c>
      <c r="G18" s="24">
        <v>16</v>
      </c>
      <c r="H18" s="2" t="s">
        <v>120</v>
      </c>
      <c r="I18" s="2" t="s">
        <v>118</v>
      </c>
    </row>
    <row r="19" spans="1:9" ht="47.25">
      <c r="A19" s="2" t="s">
        <v>122</v>
      </c>
      <c r="B19" s="2" t="s">
        <v>92</v>
      </c>
      <c r="C19" s="2" t="s">
        <v>92</v>
      </c>
      <c r="D19" s="2" t="s">
        <v>121</v>
      </c>
      <c r="E19" s="2" t="s">
        <v>42</v>
      </c>
      <c r="F19" s="2" t="s">
        <v>87</v>
      </c>
      <c r="G19" s="24">
        <v>9.5</v>
      </c>
      <c r="H19" s="2" t="s">
        <v>124</v>
      </c>
      <c r="I19" s="2" t="s">
        <v>123</v>
      </c>
    </row>
    <row r="20" spans="1:9" ht="47.25">
      <c r="A20" s="2" t="s">
        <v>122</v>
      </c>
      <c r="B20" s="2" t="s">
        <v>95</v>
      </c>
      <c r="C20" s="2" t="s">
        <v>95</v>
      </c>
      <c r="D20" s="2" t="s">
        <v>121</v>
      </c>
      <c r="E20" s="2" t="s">
        <v>42</v>
      </c>
      <c r="F20" s="2" t="s">
        <v>87</v>
      </c>
      <c r="G20" s="24">
        <v>17</v>
      </c>
      <c r="H20" s="2" t="s">
        <v>125</v>
      </c>
      <c r="I20" s="2" t="s">
        <v>94</v>
      </c>
    </row>
    <row r="21" spans="1:9" ht="47.25">
      <c r="A21" s="2" t="s">
        <v>122</v>
      </c>
      <c r="B21" s="2" t="s">
        <v>128</v>
      </c>
      <c r="C21" s="2" t="s">
        <v>128</v>
      </c>
      <c r="D21" s="2" t="s">
        <v>121</v>
      </c>
      <c r="E21" s="2" t="s">
        <v>42</v>
      </c>
      <c r="F21" s="2" t="s">
        <v>126</v>
      </c>
      <c r="G21" s="24">
        <v>7.5</v>
      </c>
      <c r="H21" s="2" t="s">
        <v>129</v>
      </c>
      <c r="I21" s="2" t="s">
        <v>127</v>
      </c>
    </row>
    <row r="22" spans="1:9" ht="47.25">
      <c r="A22" s="2" t="s">
        <v>46</v>
      </c>
      <c r="B22" s="2" t="s">
        <v>89</v>
      </c>
      <c r="C22" s="2" t="s">
        <v>89</v>
      </c>
      <c r="D22" s="2" t="s">
        <v>130</v>
      </c>
      <c r="E22" s="2" t="s">
        <v>131</v>
      </c>
      <c r="F22" s="2" t="s">
        <v>12</v>
      </c>
      <c r="G22" s="24">
        <v>13.5</v>
      </c>
      <c r="H22" s="2" t="s">
        <v>133</v>
      </c>
      <c r="I22" s="2" t="s">
        <v>132</v>
      </c>
    </row>
    <row r="23" spans="1:9" ht="31.5">
      <c r="A23" s="2" t="s">
        <v>46</v>
      </c>
      <c r="B23" s="2" t="s">
        <v>135</v>
      </c>
      <c r="C23" s="2" t="s">
        <v>135</v>
      </c>
      <c r="D23" s="2" t="s">
        <v>130</v>
      </c>
      <c r="E23" s="2" t="s">
        <v>131</v>
      </c>
      <c r="F23" s="2" t="s">
        <v>100</v>
      </c>
      <c r="G23" s="24">
        <v>6</v>
      </c>
      <c r="H23" s="2" t="s">
        <v>136</v>
      </c>
      <c r="I23" s="2" t="s">
        <v>134</v>
      </c>
    </row>
    <row r="24" spans="1:9" ht="47.25">
      <c r="A24" s="2" t="s">
        <v>46</v>
      </c>
      <c r="B24" s="2" t="s">
        <v>139</v>
      </c>
      <c r="C24" s="2" t="s">
        <v>139</v>
      </c>
      <c r="D24" s="2" t="s">
        <v>130</v>
      </c>
      <c r="E24" s="2" t="s">
        <v>131</v>
      </c>
      <c r="F24" s="2" t="s">
        <v>137</v>
      </c>
      <c r="G24" s="24">
        <v>11</v>
      </c>
      <c r="H24" s="2" t="s">
        <v>140</v>
      </c>
      <c r="I24" s="2" t="s">
        <v>138</v>
      </c>
    </row>
    <row r="25" spans="1:9" ht="31.5">
      <c r="A25" s="2" t="s">
        <v>46</v>
      </c>
      <c r="B25" s="2" t="s">
        <v>128</v>
      </c>
      <c r="C25" s="2" t="s">
        <v>128</v>
      </c>
      <c r="D25" s="2" t="s">
        <v>130</v>
      </c>
      <c r="E25" s="2" t="s">
        <v>131</v>
      </c>
      <c r="F25" s="2" t="s">
        <v>12</v>
      </c>
      <c r="G25" s="24">
        <v>7.5</v>
      </c>
      <c r="H25" s="2" t="s">
        <v>142</v>
      </c>
      <c r="I25" s="2" t="s">
        <v>141</v>
      </c>
    </row>
    <row r="26" spans="1:9" ht="47.25">
      <c r="A26" s="2" t="s">
        <v>41</v>
      </c>
      <c r="B26" s="2" t="s">
        <v>146</v>
      </c>
      <c r="C26" s="2" t="s">
        <v>146</v>
      </c>
      <c r="D26" s="2" t="s">
        <v>40</v>
      </c>
      <c r="E26" s="2" t="s">
        <v>143</v>
      </c>
      <c r="F26" s="2" t="s">
        <v>144</v>
      </c>
      <c r="G26" s="24">
        <v>16</v>
      </c>
      <c r="H26" s="2" t="s">
        <v>147</v>
      </c>
      <c r="I26" s="2" t="s">
        <v>145</v>
      </c>
    </row>
    <row r="27" spans="1:9" ht="47.25">
      <c r="A27" s="2" t="s">
        <v>41</v>
      </c>
      <c r="B27" s="2" t="s">
        <v>119</v>
      </c>
      <c r="C27" s="2" t="s">
        <v>119</v>
      </c>
      <c r="D27" s="2" t="s">
        <v>40</v>
      </c>
      <c r="E27" s="2" t="s">
        <v>143</v>
      </c>
      <c r="F27" s="2" t="s">
        <v>56</v>
      </c>
      <c r="G27" s="24">
        <v>16</v>
      </c>
      <c r="H27" s="2" t="s">
        <v>149</v>
      </c>
      <c r="I27" s="2" t="s">
        <v>148</v>
      </c>
    </row>
    <row r="28" spans="1:9" ht="31.5">
      <c r="A28" s="2" t="s">
        <v>152</v>
      </c>
      <c r="B28" s="2" t="s">
        <v>154</v>
      </c>
      <c r="C28" s="2" t="s">
        <v>154</v>
      </c>
      <c r="D28" s="2" t="s">
        <v>150</v>
      </c>
      <c r="E28" s="2" t="s">
        <v>151</v>
      </c>
      <c r="F28" s="2" t="s">
        <v>100</v>
      </c>
      <c r="G28" s="24">
        <v>6</v>
      </c>
      <c r="H28" s="2" t="s">
        <v>155</v>
      </c>
      <c r="I28" s="2" t="s">
        <v>153</v>
      </c>
    </row>
    <row r="29" spans="1:9" ht="47.25">
      <c r="A29" s="2" t="s">
        <v>152</v>
      </c>
      <c r="B29" s="2" t="s">
        <v>95</v>
      </c>
      <c r="C29" s="2" t="s">
        <v>95</v>
      </c>
      <c r="D29" s="2" t="s">
        <v>150</v>
      </c>
      <c r="E29" s="2" t="s">
        <v>151</v>
      </c>
      <c r="F29" s="2" t="s">
        <v>87</v>
      </c>
      <c r="G29" s="24">
        <v>17</v>
      </c>
      <c r="H29" s="2" t="s">
        <v>156</v>
      </c>
      <c r="I29" s="2" t="s">
        <v>94</v>
      </c>
    </row>
    <row r="30" spans="1:9" ht="31.5">
      <c r="A30" s="2" t="s">
        <v>158</v>
      </c>
      <c r="B30" s="2" t="s">
        <v>110</v>
      </c>
      <c r="C30" s="2" t="s">
        <v>110</v>
      </c>
      <c r="D30" s="2" t="s">
        <v>157</v>
      </c>
      <c r="E30" s="2" t="s">
        <v>48</v>
      </c>
      <c r="F30" s="2" t="s">
        <v>100</v>
      </c>
      <c r="G30" s="24">
        <v>6</v>
      </c>
      <c r="H30" s="2" t="s">
        <v>160</v>
      </c>
      <c r="I30" s="2" t="s">
        <v>159</v>
      </c>
    </row>
    <row r="31" spans="1:9" ht="47.25">
      <c r="A31" s="2" t="s">
        <v>158</v>
      </c>
      <c r="B31" s="2" t="s">
        <v>95</v>
      </c>
      <c r="C31" s="2" t="s">
        <v>95</v>
      </c>
      <c r="D31" s="2" t="s">
        <v>157</v>
      </c>
      <c r="E31" s="2" t="s">
        <v>48</v>
      </c>
      <c r="F31" s="2" t="s">
        <v>87</v>
      </c>
      <c r="G31" s="24">
        <v>17</v>
      </c>
      <c r="H31" s="2" t="s">
        <v>161</v>
      </c>
      <c r="I31" s="2" t="s">
        <v>94</v>
      </c>
    </row>
    <row r="32" spans="1:9" ht="31.5">
      <c r="A32" s="2" t="s">
        <v>164</v>
      </c>
      <c r="B32" s="2" t="s">
        <v>146</v>
      </c>
      <c r="C32" s="2" t="s">
        <v>146</v>
      </c>
      <c r="D32" s="2" t="s">
        <v>162</v>
      </c>
      <c r="E32" s="2" t="s">
        <v>163</v>
      </c>
      <c r="F32" s="2" t="s">
        <v>100</v>
      </c>
      <c r="G32" s="24">
        <v>6</v>
      </c>
      <c r="H32" s="2" t="s">
        <v>166</v>
      </c>
      <c r="I32" s="2" t="s">
        <v>165</v>
      </c>
    </row>
    <row r="33" spans="1:9" ht="31.5">
      <c r="A33" s="2" t="s">
        <v>164</v>
      </c>
      <c r="B33" s="2" t="s">
        <v>139</v>
      </c>
      <c r="C33" s="2" t="s">
        <v>139</v>
      </c>
      <c r="D33" s="2" t="s">
        <v>162</v>
      </c>
      <c r="E33" s="2" t="s">
        <v>163</v>
      </c>
      <c r="F33" s="2" t="s">
        <v>12</v>
      </c>
      <c r="G33" s="24">
        <v>13.5</v>
      </c>
      <c r="H33" s="2" t="s">
        <v>168</v>
      </c>
      <c r="I33" s="2" t="s">
        <v>167</v>
      </c>
    </row>
    <row r="34" spans="1:9" ht="31.5">
      <c r="A34" s="2" t="s">
        <v>171</v>
      </c>
      <c r="B34" s="2" t="s">
        <v>173</v>
      </c>
      <c r="C34" s="2" t="s">
        <v>173</v>
      </c>
      <c r="D34" s="2" t="s">
        <v>169</v>
      </c>
      <c r="E34" s="2" t="s">
        <v>170</v>
      </c>
      <c r="F34" s="2" t="s">
        <v>51</v>
      </c>
      <c r="G34" s="24">
        <v>6</v>
      </c>
      <c r="H34" s="2" t="s">
        <v>174</v>
      </c>
      <c r="I34" s="2" t="s">
        <v>172</v>
      </c>
    </row>
    <row r="35" spans="1:9" ht="47.25">
      <c r="A35" s="2" t="s">
        <v>171</v>
      </c>
      <c r="B35" s="2" t="s">
        <v>89</v>
      </c>
      <c r="C35" s="2" t="s">
        <v>89</v>
      </c>
      <c r="D35" s="2" t="s">
        <v>169</v>
      </c>
      <c r="E35" s="2" t="s">
        <v>170</v>
      </c>
      <c r="F35" s="2" t="s">
        <v>12</v>
      </c>
      <c r="G35" s="24">
        <v>13.5</v>
      </c>
      <c r="H35" s="2" t="s">
        <v>176</v>
      </c>
      <c r="I35" s="2" t="s">
        <v>175</v>
      </c>
    </row>
    <row r="36" spans="1:9" ht="47.25">
      <c r="A36" s="2" t="s">
        <v>171</v>
      </c>
      <c r="B36" s="2" t="s">
        <v>139</v>
      </c>
      <c r="C36" s="2" t="s">
        <v>139</v>
      </c>
      <c r="D36" s="2" t="s">
        <v>169</v>
      </c>
      <c r="E36" s="2" t="s">
        <v>170</v>
      </c>
      <c r="F36" s="2" t="s">
        <v>12</v>
      </c>
      <c r="G36" s="24">
        <v>11</v>
      </c>
      <c r="H36" s="2" t="s">
        <v>178</v>
      </c>
      <c r="I36" s="2" t="s">
        <v>177</v>
      </c>
    </row>
    <row r="37" spans="1:9" ht="47.25">
      <c r="A37" s="2" t="s">
        <v>171</v>
      </c>
      <c r="B37" s="2" t="s">
        <v>95</v>
      </c>
      <c r="C37" s="2" t="s">
        <v>95</v>
      </c>
      <c r="D37" s="2" t="s">
        <v>169</v>
      </c>
      <c r="E37" s="2" t="s">
        <v>170</v>
      </c>
      <c r="F37" s="2" t="s">
        <v>87</v>
      </c>
      <c r="G37" s="24">
        <v>17</v>
      </c>
      <c r="H37" s="2" t="s">
        <v>180</v>
      </c>
      <c r="I37" s="2" t="s">
        <v>179</v>
      </c>
    </row>
    <row r="38" spans="1:9" ht="47.25">
      <c r="A38" s="2" t="s">
        <v>53</v>
      </c>
      <c r="B38" s="2" t="s">
        <v>185</v>
      </c>
      <c r="C38" s="2" t="s">
        <v>186</v>
      </c>
      <c r="D38" s="2" t="s">
        <v>181</v>
      </c>
      <c r="E38" s="2" t="s">
        <v>182</v>
      </c>
      <c r="F38" s="2" t="s">
        <v>183</v>
      </c>
      <c r="G38" s="24">
        <v>23</v>
      </c>
      <c r="H38" s="2" t="s">
        <v>187</v>
      </c>
      <c r="I38" s="2" t="s">
        <v>184</v>
      </c>
    </row>
    <row r="39" spans="1:9" ht="47.25">
      <c r="A39" s="2" t="s">
        <v>53</v>
      </c>
      <c r="B39" s="2" t="s">
        <v>190</v>
      </c>
      <c r="C39" s="2" t="s">
        <v>190</v>
      </c>
      <c r="D39" s="2" t="s">
        <v>181</v>
      </c>
      <c r="E39" s="2" t="s">
        <v>182</v>
      </c>
      <c r="F39" s="2" t="s">
        <v>188</v>
      </c>
      <c r="G39" s="24">
        <v>23</v>
      </c>
      <c r="H39" s="2" t="s">
        <v>191</v>
      </c>
      <c r="I39" s="2" t="s">
        <v>189</v>
      </c>
    </row>
    <row r="40" spans="1:9" ht="47.25">
      <c r="A40" s="2" t="s">
        <v>194</v>
      </c>
      <c r="B40" s="2" t="s">
        <v>190</v>
      </c>
      <c r="C40" s="2" t="s">
        <v>190</v>
      </c>
      <c r="D40" s="2" t="s">
        <v>192</v>
      </c>
      <c r="E40" s="2" t="s">
        <v>193</v>
      </c>
      <c r="F40" s="2" t="s">
        <v>188</v>
      </c>
      <c r="G40" s="24">
        <v>23</v>
      </c>
      <c r="H40" s="2" t="s">
        <v>195</v>
      </c>
      <c r="I40" s="2" t="s">
        <v>189</v>
      </c>
    </row>
    <row r="41" spans="1:9" ht="31.5">
      <c r="A41" s="2" t="s">
        <v>197</v>
      </c>
      <c r="B41" s="2" t="s">
        <v>74</v>
      </c>
      <c r="C41" s="2" t="s">
        <v>75</v>
      </c>
      <c r="D41" s="2" t="s">
        <v>97</v>
      </c>
      <c r="E41" s="2" t="s">
        <v>196</v>
      </c>
      <c r="F41" s="2" t="s">
        <v>198</v>
      </c>
      <c r="G41" s="24">
        <v>32</v>
      </c>
      <c r="H41" s="2" t="s">
        <v>200</v>
      </c>
      <c r="I41" s="2" t="s">
        <v>199</v>
      </c>
    </row>
    <row r="42" spans="1:9" ht="31.5">
      <c r="A42" s="2" t="s">
        <v>28</v>
      </c>
      <c r="B42" s="2" t="s">
        <v>203</v>
      </c>
      <c r="C42" s="2" t="s">
        <v>204</v>
      </c>
      <c r="D42" s="2" t="s">
        <v>29</v>
      </c>
      <c r="E42" s="2" t="s">
        <v>201</v>
      </c>
      <c r="F42" s="2" t="s">
        <v>12</v>
      </c>
      <c r="G42" s="24">
        <v>17.5</v>
      </c>
      <c r="H42" s="2" t="s">
        <v>205</v>
      </c>
      <c r="I42" s="2" t="s">
        <v>202</v>
      </c>
    </row>
    <row r="43" spans="1:9" ht="31.5">
      <c r="A43" s="2" t="s">
        <v>208</v>
      </c>
      <c r="B43" s="2" t="s">
        <v>210</v>
      </c>
      <c r="C43" s="2" t="s">
        <v>210</v>
      </c>
      <c r="D43" s="2" t="s">
        <v>206</v>
      </c>
      <c r="E43" s="2" t="s">
        <v>207</v>
      </c>
      <c r="F43" s="2" t="s">
        <v>100</v>
      </c>
      <c r="G43" s="24">
        <v>6</v>
      </c>
      <c r="H43" s="2" t="s">
        <v>211</v>
      </c>
      <c r="I43" s="2" t="s">
        <v>209</v>
      </c>
    </row>
    <row r="44" spans="1:9" ht="31.5">
      <c r="A44" s="2" t="s">
        <v>49</v>
      </c>
      <c r="B44" s="2" t="s">
        <v>215</v>
      </c>
      <c r="C44" s="2" t="s">
        <v>215</v>
      </c>
      <c r="D44" s="2" t="s">
        <v>212</v>
      </c>
      <c r="E44" s="2" t="s">
        <v>213</v>
      </c>
      <c r="F44" s="2" t="s">
        <v>12</v>
      </c>
      <c r="G44" s="24">
        <v>6</v>
      </c>
      <c r="H44" s="2" t="s">
        <v>216</v>
      </c>
      <c r="I44" s="2" t="s">
        <v>214</v>
      </c>
    </row>
    <row r="45" spans="1:9" ht="31.5">
      <c r="A45" s="2" t="s">
        <v>49</v>
      </c>
      <c r="B45" s="2" t="s">
        <v>210</v>
      </c>
      <c r="C45" s="2" t="s">
        <v>210</v>
      </c>
      <c r="D45" s="2" t="s">
        <v>212</v>
      </c>
      <c r="E45" s="2" t="s">
        <v>213</v>
      </c>
      <c r="F45" s="2" t="s">
        <v>100</v>
      </c>
      <c r="G45" s="24">
        <v>6</v>
      </c>
      <c r="H45" s="2" t="s">
        <v>217</v>
      </c>
      <c r="I45" s="2" t="s">
        <v>209</v>
      </c>
    </row>
    <row r="46" spans="1:9" ht="31.5">
      <c r="A46" s="2" t="s">
        <v>43</v>
      </c>
      <c r="B46" s="2" t="s">
        <v>220</v>
      </c>
      <c r="C46" s="2" t="s">
        <v>220</v>
      </c>
      <c r="D46" s="2" t="s">
        <v>218</v>
      </c>
      <c r="E46" s="2" t="s">
        <v>42</v>
      </c>
      <c r="F46" s="2" t="s">
        <v>12</v>
      </c>
      <c r="G46" s="24">
        <v>17.5</v>
      </c>
      <c r="H46" s="2" t="s">
        <v>221</v>
      </c>
      <c r="I46" s="2" t="s">
        <v>219</v>
      </c>
    </row>
    <row r="47" spans="1:9" ht="31.5">
      <c r="A47" s="2" t="s">
        <v>38</v>
      </c>
      <c r="B47" s="2" t="s">
        <v>223</v>
      </c>
      <c r="C47" s="2" t="s">
        <v>224</v>
      </c>
      <c r="D47" s="2" t="s">
        <v>37</v>
      </c>
      <c r="E47" s="2" t="s">
        <v>35</v>
      </c>
      <c r="F47" s="2" t="s">
        <v>12</v>
      </c>
      <c r="G47" s="24">
        <v>17.5</v>
      </c>
      <c r="H47" s="2" t="s">
        <v>225</v>
      </c>
      <c r="I47" s="2" t="s">
        <v>222</v>
      </c>
    </row>
    <row r="48" spans="1:9" ht="47.25">
      <c r="A48" s="2" t="s">
        <v>50</v>
      </c>
      <c r="B48" s="2" t="s">
        <v>61</v>
      </c>
      <c r="C48" s="2" t="s">
        <v>61</v>
      </c>
      <c r="D48" s="2" t="s">
        <v>226</v>
      </c>
      <c r="E48" s="2" t="s">
        <v>227</v>
      </c>
      <c r="F48" s="2" t="s">
        <v>56</v>
      </c>
      <c r="G48" s="24">
        <v>21</v>
      </c>
      <c r="H48" s="2" t="s">
        <v>229</v>
      </c>
      <c r="I48" s="2" t="s">
        <v>228</v>
      </c>
    </row>
    <row r="49" spans="1:9" ht="31.5">
      <c r="A49" s="2" t="s">
        <v>50</v>
      </c>
      <c r="B49" s="2" t="s">
        <v>52</v>
      </c>
      <c r="C49" s="2" t="s">
        <v>52</v>
      </c>
      <c r="D49" s="2" t="s">
        <v>40</v>
      </c>
      <c r="E49" s="2" t="s">
        <v>227</v>
      </c>
      <c r="F49" s="2" t="s">
        <v>51</v>
      </c>
      <c r="G49" s="24">
        <v>6</v>
      </c>
      <c r="H49" s="2" t="s">
        <v>231</v>
      </c>
      <c r="I49" s="2" t="s">
        <v>230</v>
      </c>
    </row>
    <row r="50" spans="1:9" ht="31.5">
      <c r="A50" s="2" t="s">
        <v>233</v>
      </c>
      <c r="B50" s="2" t="s">
        <v>74</v>
      </c>
      <c r="C50" s="2" t="s">
        <v>75</v>
      </c>
      <c r="D50" s="2" t="s">
        <v>232</v>
      </c>
      <c r="E50" s="2" t="s">
        <v>27</v>
      </c>
      <c r="F50" s="2" t="s">
        <v>198</v>
      </c>
      <c r="G50" s="24">
        <v>32</v>
      </c>
      <c r="H50" s="2" t="s">
        <v>234</v>
      </c>
      <c r="I50" s="2" t="s">
        <v>73</v>
      </c>
    </row>
    <row r="51" spans="1:9" ht="31.5">
      <c r="A51" s="2" t="s">
        <v>55</v>
      </c>
      <c r="B51" s="2" t="s">
        <v>236</v>
      </c>
      <c r="C51" s="2" t="s">
        <v>220</v>
      </c>
      <c r="D51" s="2" t="s">
        <v>30</v>
      </c>
      <c r="E51" s="2" t="s">
        <v>54</v>
      </c>
      <c r="F51" s="2" t="s">
        <v>12</v>
      </c>
      <c r="G51" s="24">
        <v>17.5</v>
      </c>
      <c r="H51" s="2" t="s">
        <v>237</v>
      </c>
      <c r="I51" s="2" t="s">
        <v>235</v>
      </c>
    </row>
    <row r="52" spans="1:9" ht="31.5">
      <c r="A52" s="2" t="s">
        <v>32</v>
      </c>
      <c r="B52" s="2" t="s">
        <v>223</v>
      </c>
      <c r="C52" s="2" t="s">
        <v>224</v>
      </c>
      <c r="D52" s="2" t="s">
        <v>26</v>
      </c>
      <c r="E52" s="2" t="s">
        <v>31</v>
      </c>
      <c r="F52" s="2" t="s">
        <v>238</v>
      </c>
      <c r="G52" s="24">
        <v>17.5</v>
      </c>
      <c r="H52" s="2" t="s">
        <v>240</v>
      </c>
      <c r="I52" s="2" t="s">
        <v>239</v>
      </c>
    </row>
    <row r="53" spans="1:9" ht="47.25">
      <c r="A53" s="2" t="s">
        <v>243</v>
      </c>
      <c r="B53" s="2" t="s">
        <v>110</v>
      </c>
      <c r="C53" s="2" t="s">
        <v>110</v>
      </c>
      <c r="D53" s="2" t="s">
        <v>241</v>
      </c>
      <c r="E53" s="2" t="s">
        <v>242</v>
      </c>
      <c r="F53" s="2" t="s">
        <v>100</v>
      </c>
      <c r="G53" s="24">
        <v>13.5</v>
      </c>
      <c r="H53" s="2" t="s">
        <v>245</v>
      </c>
      <c r="I53" s="2" t="s">
        <v>244</v>
      </c>
    </row>
    <row r="54" spans="1:9" ht="47.25">
      <c r="A54" s="2" t="s">
        <v>248</v>
      </c>
      <c r="B54" s="2" t="s">
        <v>110</v>
      </c>
      <c r="C54" s="2" t="s">
        <v>110</v>
      </c>
      <c r="D54" s="2" t="s">
        <v>246</v>
      </c>
      <c r="E54" s="2" t="s">
        <v>247</v>
      </c>
      <c r="F54" s="2" t="s">
        <v>100</v>
      </c>
      <c r="G54" s="24">
        <v>13.5</v>
      </c>
      <c r="H54" s="2" t="s">
        <v>249</v>
      </c>
      <c r="I54" s="2" t="s">
        <v>244</v>
      </c>
    </row>
    <row r="55" spans="1:9" ht="31.5">
      <c r="A55" s="2" t="s">
        <v>32</v>
      </c>
      <c r="B55" s="2" t="s">
        <v>251</v>
      </c>
      <c r="C55" s="2" t="s">
        <v>252</v>
      </c>
      <c r="D55" s="2" t="s">
        <v>26</v>
      </c>
      <c r="E55" s="2" t="s">
        <v>31</v>
      </c>
      <c r="F55" s="2" t="s">
        <v>12</v>
      </c>
      <c r="G55" s="24">
        <v>17.5</v>
      </c>
      <c r="H55" s="2" t="s">
        <v>253</v>
      </c>
      <c r="I55" s="2" t="s">
        <v>250</v>
      </c>
    </row>
    <row r="56" spans="1:9" ht="31.5">
      <c r="A56" s="2" t="s">
        <v>36</v>
      </c>
      <c r="B56" s="2" t="s">
        <v>203</v>
      </c>
      <c r="C56" s="2" t="s">
        <v>204</v>
      </c>
      <c r="D56" s="2" t="s">
        <v>34</v>
      </c>
      <c r="E56" s="2" t="s">
        <v>35</v>
      </c>
      <c r="F56" s="2" t="s">
        <v>12</v>
      </c>
      <c r="G56" s="24">
        <v>17.5</v>
      </c>
      <c r="H56" s="2" t="s">
        <v>255</v>
      </c>
      <c r="I56" s="2" t="s">
        <v>254</v>
      </c>
    </row>
    <row r="57" spans="1:9" ht="31.5">
      <c r="A57" s="2" t="s">
        <v>36</v>
      </c>
      <c r="B57" s="2" t="s">
        <v>257</v>
      </c>
      <c r="C57" s="2" t="s">
        <v>258</v>
      </c>
      <c r="D57" s="2" t="s">
        <v>34</v>
      </c>
      <c r="E57" s="2" t="s">
        <v>35</v>
      </c>
      <c r="F57" s="2" t="s">
        <v>12</v>
      </c>
      <c r="G57" s="24">
        <v>17.5</v>
      </c>
      <c r="H57" s="2" t="s">
        <v>259</v>
      </c>
      <c r="I57" s="2" t="s">
        <v>256</v>
      </c>
    </row>
    <row r="58" spans="1:9" ht="63">
      <c r="A58" s="2" t="s">
        <v>45</v>
      </c>
      <c r="B58" s="2" t="s">
        <v>264</v>
      </c>
      <c r="C58" s="2" t="s">
        <v>265</v>
      </c>
      <c r="D58" s="2" t="s">
        <v>260</v>
      </c>
      <c r="E58" s="2" t="s">
        <v>261</v>
      </c>
      <c r="F58" s="2" t="s">
        <v>262</v>
      </c>
      <c r="G58" s="24">
        <v>148.1</v>
      </c>
      <c r="H58" s="2" t="s">
        <v>266</v>
      </c>
      <c r="I58" s="2" t="s">
        <v>263</v>
      </c>
    </row>
    <row r="59" spans="1:9" ht="63">
      <c r="A59" s="2" t="s">
        <v>122</v>
      </c>
      <c r="B59" s="2" t="s">
        <v>264</v>
      </c>
      <c r="C59" s="2" t="s">
        <v>252</v>
      </c>
      <c r="D59" s="2" t="s">
        <v>121</v>
      </c>
      <c r="E59" s="2" t="s">
        <v>42</v>
      </c>
      <c r="F59" s="2" t="s">
        <v>267</v>
      </c>
      <c r="G59" s="24">
        <v>419.5</v>
      </c>
      <c r="H59" s="2" t="s">
        <v>269</v>
      </c>
      <c r="I59" s="2" t="s">
        <v>268</v>
      </c>
    </row>
    <row r="60" spans="1:9" ht="31.5">
      <c r="A60" s="2" t="s">
        <v>28</v>
      </c>
      <c r="B60" s="2" t="s">
        <v>271</v>
      </c>
      <c r="C60" s="2" t="s">
        <v>258</v>
      </c>
      <c r="D60" s="2" t="s">
        <v>29</v>
      </c>
      <c r="E60" s="2" t="s">
        <v>201</v>
      </c>
      <c r="F60" s="2" t="s">
        <v>12</v>
      </c>
      <c r="G60" s="24">
        <v>17.5</v>
      </c>
      <c r="H60" s="2" t="s">
        <v>272</v>
      </c>
      <c r="I60" s="2" t="s">
        <v>270</v>
      </c>
    </row>
    <row r="61" spans="1:9" ht="47.25">
      <c r="A61" s="2" t="s">
        <v>273</v>
      </c>
      <c r="B61" s="2" t="s">
        <v>275</v>
      </c>
      <c r="C61" s="2" t="s">
        <v>252</v>
      </c>
      <c r="D61" s="2" t="s">
        <v>57</v>
      </c>
      <c r="E61" s="2" t="s">
        <v>48</v>
      </c>
      <c r="F61" s="2" t="s">
        <v>267</v>
      </c>
      <c r="G61" s="24">
        <v>276</v>
      </c>
      <c r="H61" s="2" t="s">
        <v>276</v>
      </c>
      <c r="I61" s="2" t="s">
        <v>274</v>
      </c>
    </row>
    <row r="62" spans="1:9">
      <c r="A62" s="2"/>
      <c r="B62" s="25"/>
      <c r="C62" s="25"/>
      <c r="D62" s="2"/>
      <c r="E62" s="2"/>
      <c r="F62" s="1" t="s">
        <v>13</v>
      </c>
      <c r="G62" s="24">
        <f>SUM(G6:G61)</f>
        <v>1675.1</v>
      </c>
      <c r="H62" s="2"/>
      <c r="I62" s="2"/>
    </row>
    <row r="63" spans="1:9" ht="16.5" thickBot="1">
      <c r="F63" s="15"/>
      <c r="G63" s="27"/>
    </row>
    <row r="64" spans="1:9" ht="18.75">
      <c r="A64" s="76" t="s">
        <v>58</v>
      </c>
      <c r="B64" s="77"/>
      <c r="C64" s="77"/>
      <c r="D64" s="77"/>
      <c r="E64" s="77"/>
      <c r="F64" s="77"/>
      <c r="G64" s="77"/>
      <c r="H64" s="77"/>
      <c r="I64" s="78"/>
    </row>
    <row r="65" spans="1:9" ht="31.5">
      <c r="A65" s="22" t="s">
        <v>3</v>
      </c>
      <c r="B65" s="12" t="s">
        <v>4</v>
      </c>
      <c r="C65" s="12" t="s">
        <v>5</v>
      </c>
      <c r="D65" s="22" t="s">
        <v>6</v>
      </c>
      <c r="E65" s="22" t="s">
        <v>7</v>
      </c>
      <c r="F65" s="22" t="s">
        <v>8</v>
      </c>
      <c r="G65" s="23" t="s">
        <v>9</v>
      </c>
      <c r="H65" s="8" t="s">
        <v>10</v>
      </c>
      <c r="I65" s="22" t="s">
        <v>11</v>
      </c>
    </row>
    <row r="66" spans="1:9" ht="30">
      <c r="A66" s="2"/>
      <c r="B66" s="25"/>
      <c r="C66" s="25"/>
      <c r="D66" s="2"/>
      <c r="E66" s="2"/>
      <c r="F66" s="17"/>
      <c r="G66" s="24">
        <v>0</v>
      </c>
      <c r="H66" s="2"/>
      <c r="I66" s="68" t="s">
        <v>277</v>
      </c>
    </row>
    <row r="67" spans="1:9">
      <c r="A67" s="2"/>
      <c r="B67" s="25"/>
      <c r="C67" s="25"/>
      <c r="D67" s="2"/>
      <c r="E67" s="2"/>
      <c r="F67" s="1" t="s">
        <v>13</v>
      </c>
      <c r="G67" s="24">
        <f>SUM(G66:G66)</f>
        <v>0</v>
      </c>
      <c r="H67" s="2"/>
      <c r="I67" s="2"/>
    </row>
    <row r="68" spans="1:9" ht="16.5" thickBot="1">
      <c r="F68" s="15"/>
      <c r="G68" s="27"/>
    </row>
    <row r="69" spans="1:9" ht="18.75">
      <c r="A69" s="76" t="s">
        <v>14</v>
      </c>
      <c r="B69" s="77"/>
      <c r="C69" s="77"/>
      <c r="D69" s="77"/>
      <c r="E69" s="77"/>
      <c r="F69" s="77"/>
      <c r="G69" s="77"/>
      <c r="H69" s="77"/>
      <c r="I69" s="78"/>
    </row>
    <row r="70" spans="1:9" ht="31.5">
      <c r="A70" s="22" t="s">
        <v>3</v>
      </c>
      <c r="B70" s="12" t="s">
        <v>4</v>
      </c>
      <c r="C70" s="12" t="s">
        <v>5</v>
      </c>
      <c r="D70" s="22" t="s">
        <v>6</v>
      </c>
      <c r="E70" s="22" t="s">
        <v>7</v>
      </c>
      <c r="F70" s="22" t="s">
        <v>8</v>
      </c>
      <c r="G70" s="23" t="s">
        <v>9</v>
      </c>
      <c r="H70" s="8" t="s">
        <v>10</v>
      </c>
      <c r="I70" s="22" t="s">
        <v>11</v>
      </c>
    </row>
    <row r="71" spans="1:9" ht="30">
      <c r="A71" s="2"/>
      <c r="B71" s="28"/>
      <c r="C71" s="28"/>
      <c r="D71" s="2"/>
      <c r="E71" s="2"/>
      <c r="F71" s="2"/>
      <c r="G71" s="24">
        <v>0</v>
      </c>
      <c r="H71" s="2"/>
      <c r="I71" s="68" t="s">
        <v>277</v>
      </c>
    </row>
    <row r="72" spans="1:9">
      <c r="A72" s="10"/>
      <c r="B72" s="29"/>
      <c r="C72" s="29"/>
      <c r="D72" s="10"/>
      <c r="E72" s="10"/>
      <c r="F72" s="11" t="s">
        <v>13</v>
      </c>
      <c r="G72" s="30">
        <f>SUM(G71:G71)</f>
        <v>0</v>
      </c>
      <c r="H72" s="10"/>
      <c r="I72" s="10"/>
    </row>
    <row r="73" spans="1:9">
      <c r="A73" s="14"/>
      <c r="B73" s="31"/>
      <c r="C73" s="31"/>
      <c r="D73" s="14"/>
      <c r="E73" s="14"/>
      <c r="F73" s="13"/>
      <c r="G73" s="32"/>
      <c r="H73" s="14"/>
      <c r="I73" s="14"/>
    </row>
    <row r="74" spans="1:9" ht="18.75">
      <c r="A74" s="75" t="s">
        <v>15</v>
      </c>
      <c r="B74" s="75"/>
      <c r="C74" s="75"/>
      <c r="D74" s="75"/>
      <c r="E74" s="75"/>
      <c r="F74" s="75"/>
      <c r="G74" s="75"/>
      <c r="H74" s="75"/>
      <c r="I74" s="75"/>
    </row>
    <row r="75" spans="1:9" ht="31.5">
      <c r="A75" s="22" t="s">
        <v>3</v>
      </c>
      <c r="B75" s="12" t="s">
        <v>4</v>
      </c>
      <c r="C75" s="12" t="s">
        <v>5</v>
      </c>
      <c r="D75" s="22" t="s">
        <v>6</v>
      </c>
      <c r="E75" s="22" t="s">
        <v>7</v>
      </c>
      <c r="F75" s="22" t="s">
        <v>8</v>
      </c>
      <c r="G75" s="23" t="s">
        <v>9</v>
      </c>
      <c r="H75" s="8" t="s">
        <v>10</v>
      </c>
      <c r="I75" s="22" t="s">
        <v>11</v>
      </c>
    </row>
    <row r="76" spans="1:9" ht="30">
      <c r="A76" s="2"/>
      <c r="B76" s="25"/>
      <c r="C76" s="25"/>
      <c r="D76" s="33"/>
      <c r="E76" s="33"/>
      <c r="F76" s="2"/>
      <c r="G76" s="24">
        <v>0</v>
      </c>
      <c r="H76" s="2"/>
      <c r="I76" s="68" t="s">
        <v>278</v>
      </c>
    </row>
    <row r="77" spans="1:9">
      <c r="A77" s="34"/>
      <c r="B77" s="35"/>
      <c r="C77" s="36"/>
      <c r="D77" s="37"/>
      <c r="E77" s="37"/>
      <c r="F77" s="38" t="s">
        <v>13</v>
      </c>
      <c r="G77" s="39">
        <f>SUM(G76:G76)</f>
        <v>0</v>
      </c>
      <c r="H77" s="37"/>
      <c r="I77" s="3"/>
    </row>
    <row r="78" spans="1:9">
      <c r="A78" s="40"/>
      <c r="B78" s="41"/>
      <c r="C78" s="42"/>
      <c r="D78" s="43"/>
      <c r="E78" s="43"/>
      <c r="F78" s="44"/>
      <c r="G78" s="45"/>
      <c r="H78" s="43"/>
      <c r="I78" s="4"/>
    </row>
    <row r="79" spans="1:9" ht="19.5" thickBot="1">
      <c r="A79" s="86" t="s">
        <v>17</v>
      </c>
      <c r="B79" s="87"/>
      <c r="C79" s="87"/>
      <c r="D79" s="87"/>
      <c r="E79" s="87"/>
      <c r="F79" s="87"/>
      <c r="G79" s="87"/>
      <c r="H79" s="87"/>
      <c r="I79" s="88"/>
    </row>
    <row r="80" spans="1:9" ht="31.5">
      <c r="A80" s="46" t="s">
        <v>3</v>
      </c>
      <c r="B80" s="47" t="s">
        <v>4</v>
      </c>
      <c r="C80" s="47" t="s">
        <v>5</v>
      </c>
      <c r="D80" s="46" t="s">
        <v>6</v>
      </c>
      <c r="E80" s="46" t="s">
        <v>7</v>
      </c>
      <c r="F80" s="46" t="s">
        <v>8</v>
      </c>
      <c r="G80" s="48" t="s">
        <v>9</v>
      </c>
      <c r="H80" s="49" t="s">
        <v>10</v>
      </c>
      <c r="I80" s="46" t="s">
        <v>11</v>
      </c>
    </row>
    <row r="81" spans="1:9" ht="25.5">
      <c r="A81" s="81" t="s">
        <v>236</v>
      </c>
      <c r="B81" s="81" t="s">
        <v>283</v>
      </c>
      <c r="C81" s="50">
        <v>45842</v>
      </c>
      <c r="D81" s="82" t="s">
        <v>279</v>
      </c>
      <c r="E81" s="82" t="s">
        <v>280</v>
      </c>
      <c r="F81" s="83" t="s">
        <v>281</v>
      </c>
      <c r="G81" s="84">
        <v>112</v>
      </c>
      <c r="H81" s="10">
        <v>16</v>
      </c>
      <c r="I81" s="69" t="s">
        <v>282</v>
      </c>
    </row>
    <row r="82" spans="1:9">
      <c r="A82" s="2"/>
      <c r="B82" s="25"/>
      <c r="C82" s="25"/>
      <c r="D82" s="2"/>
      <c r="E82" s="2"/>
      <c r="F82" s="38" t="s">
        <v>13</v>
      </c>
      <c r="G82" s="18">
        <f>SUM(G81)</f>
        <v>112</v>
      </c>
      <c r="H82" s="2"/>
      <c r="I82" s="5"/>
    </row>
    <row r="83" spans="1:9">
      <c r="F83" s="6"/>
      <c r="G83" s="19"/>
      <c r="I83" s="6"/>
    </row>
    <row r="84" spans="1:9" ht="18.75">
      <c r="A84" s="89" t="s">
        <v>18</v>
      </c>
      <c r="B84" s="90"/>
      <c r="C84" s="90"/>
      <c r="D84" s="90"/>
      <c r="E84" s="90"/>
      <c r="F84" s="90"/>
      <c r="G84" s="90"/>
      <c r="H84" s="90"/>
      <c r="I84" s="91"/>
    </row>
    <row r="85" spans="1:9" ht="31.5">
      <c r="A85" s="22" t="s">
        <v>3</v>
      </c>
      <c r="B85" s="51" t="s">
        <v>4</v>
      </c>
      <c r="C85" s="51" t="s">
        <v>5</v>
      </c>
      <c r="D85" s="52" t="s">
        <v>6</v>
      </c>
      <c r="E85" s="52"/>
      <c r="F85" s="52" t="s">
        <v>8</v>
      </c>
      <c r="G85" s="53" t="s">
        <v>9</v>
      </c>
      <c r="H85" s="8" t="s">
        <v>10</v>
      </c>
      <c r="I85" s="52" t="s">
        <v>11</v>
      </c>
    </row>
    <row r="86" spans="1:9" ht="30">
      <c r="A86" s="54"/>
      <c r="B86" s="7"/>
      <c r="C86" s="7"/>
      <c r="D86" s="54"/>
      <c r="E86" s="54"/>
      <c r="F86" s="55"/>
      <c r="G86" s="20">
        <v>0</v>
      </c>
      <c r="H86" s="2"/>
      <c r="I86" s="68" t="s">
        <v>278</v>
      </c>
    </row>
    <row r="87" spans="1:9">
      <c r="A87" s="8"/>
      <c r="B87" s="56"/>
      <c r="C87" s="56"/>
      <c r="D87" s="8"/>
      <c r="E87" s="8"/>
      <c r="F87" s="38" t="s">
        <v>13</v>
      </c>
      <c r="G87" s="39">
        <f>SUM(G86:G86)</f>
        <v>0</v>
      </c>
      <c r="H87" s="2"/>
      <c r="I87" s="8"/>
    </row>
    <row r="88" spans="1:9" ht="16.5" thickBot="1">
      <c r="D88" s="9"/>
      <c r="E88" s="9"/>
      <c r="F88" s="9"/>
      <c r="G88" s="45"/>
      <c r="H88" s="9"/>
      <c r="I88" s="9"/>
    </row>
    <row r="89" spans="1:9" ht="18.75">
      <c r="A89" s="92" t="s">
        <v>19</v>
      </c>
      <c r="B89" s="93"/>
      <c r="C89" s="93"/>
      <c r="D89" s="93"/>
      <c r="E89" s="93"/>
      <c r="F89" s="93"/>
      <c r="G89" s="93"/>
      <c r="H89" s="93"/>
      <c r="I89" s="94"/>
    </row>
    <row r="90" spans="1:9" ht="31.5">
      <c r="A90" s="22" t="s">
        <v>3</v>
      </c>
      <c r="B90" s="12" t="s">
        <v>4</v>
      </c>
      <c r="C90" s="12" t="s">
        <v>5</v>
      </c>
      <c r="D90" s="22" t="s">
        <v>6</v>
      </c>
      <c r="E90" s="22" t="s">
        <v>7</v>
      </c>
      <c r="F90" s="22" t="s">
        <v>8</v>
      </c>
      <c r="G90" s="23" t="s">
        <v>9</v>
      </c>
      <c r="H90" s="8" t="s">
        <v>10</v>
      </c>
      <c r="I90" s="22" t="s">
        <v>20</v>
      </c>
    </row>
    <row r="91" spans="1:9" ht="45">
      <c r="A91" s="21" t="s">
        <v>285</v>
      </c>
      <c r="B91" s="72" t="s">
        <v>287</v>
      </c>
      <c r="C91" s="72" t="s">
        <v>287</v>
      </c>
      <c r="D91" s="70" t="s">
        <v>284</v>
      </c>
      <c r="E91" s="70" t="s">
        <v>33</v>
      </c>
      <c r="F91" s="70" t="s">
        <v>12</v>
      </c>
      <c r="G91" s="74">
        <v>10</v>
      </c>
      <c r="H91" s="72" t="s">
        <v>288</v>
      </c>
      <c r="I91" s="71" t="s">
        <v>286</v>
      </c>
    </row>
    <row r="92" spans="1:9">
      <c r="A92" s="2"/>
      <c r="B92" s="56"/>
      <c r="C92" s="56"/>
      <c r="D92" s="49"/>
      <c r="E92" s="49"/>
      <c r="F92" s="57" t="s">
        <v>13</v>
      </c>
      <c r="G92" s="58">
        <f>SUM(G91)</f>
        <v>10</v>
      </c>
      <c r="H92" s="59"/>
      <c r="I92" s="49"/>
    </row>
    <row r="93" spans="1:9">
      <c r="G93" s="60"/>
      <c r="H93" s="61"/>
      <c r="I93" s="61"/>
    </row>
    <row r="94" spans="1:9" ht="18.75">
      <c r="A94" s="95" t="s">
        <v>21</v>
      </c>
      <c r="B94" s="95"/>
      <c r="C94" s="95"/>
      <c r="D94" s="95"/>
      <c r="E94" s="95"/>
      <c r="F94" s="95"/>
      <c r="G94" s="95"/>
      <c r="H94" s="95"/>
      <c r="I94" s="95"/>
    </row>
    <row r="95" spans="1:9" ht="31.5">
      <c r="A95" s="22" t="s">
        <v>3</v>
      </c>
      <c r="B95" s="12" t="s">
        <v>4</v>
      </c>
      <c r="C95" s="12" t="s">
        <v>5</v>
      </c>
      <c r="D95" s="22" t="s">
        <v>6</v>
      </c>
      <c r="E95" s="22" t="s">
        <v>7</v>
      </c>
      <c r="F95" s="22" t="s">
        <v>8</v>
      </c>
      <c r="G95" s="23" t="s">
        <v>9</v>
      </c>
      <c r="H95" s="8" t="s">
        <v>10</v>
      </c>
      <c r="I95" s="22" t="s">
        <v>11</v>
      </c>
    </row>
    <row r="96" spans="1:9" ht="30">
      <c r="A96" s="21"/>
      <c r="B96" s="62"/>
      <c r="C96" s="63"/>
      <c r="D96" s="21"/>
      <c r="E96" s="21"/>
      <c r="F96" s="64"/>
      <c r="G96" s="24">
        <v>0</v>
      </c>
      <c r="H96" s="2"/>
      <c r="I96" s="73" t="s">
        <v>289</v>
      </c>
    </row>
    <row r="97" spans="1:9">
      <c r="A97" s="8"/>
      <c r="B97" s="56"/>
      <c r="C97" s="56"/>
      <c r="D97" s="8"/>
      <c r="E97" s="8"/>
      <c r="F97" s="38" t="s">
        <v>13</v>
      </c>
      <c r="G97" s="39">
        <f>SUM(G96)</f>
        <v>0</v>
      </c>
      <c r="H97" s="2"/>
      <c r="I97" s="8"/>
    </row>
    <row r="98" spans="1:9">
      <c r="D98" s="9"/>
      <c r="E98" s="9"/>
      <c r="F98" s="9"/>
      <c r="G98" s="45"/>
      <c r="H98" s="9"/>
      <c r="I98" s="9"/>
    </row>
    <row r="99" spans="1:9" ht="18.75">
      <c r="A99" s="96" t="s">
        <v>16</v>
      </c>
      <c r="B99" s="96"/>
      <c r="C99" s="96"/>
      <c r="D99" s="96"/>
      <c r="E99" s="96"/>
      <c r="F99" s="96"/>
      <c r="G99" s="96"/>
      <c r="H99" s="96"/>
      <c r="I99" s="96"/>
    </row>
    <row r="100" spans="1:9" ht="31.5">
      <c r="A100" s="22" t="s">
        <v>3</v>
      </c>
      <c r="B100" s="12" t="s">
        <v>4</v>
      </c>
      <c r="C100" s="12" t="s">
        <v>5</v>
      </c>
      <c r="D100" s="22" t="s">
        <v>6</v>
      </c>
      <c r="E100" s="22" t="s">
        <v>7</v>
      </c>
      <c r="F100" s="22" t="s">
        <v>8</v>
      </c>
      <c r="G100" s="23" t="s">
        <v>9</v>
      </c>
      <c r="H100" s="8" t="s">
        <v>10</v>
      </c>
      <c r="I100" s="22" t="s">
        <v>11</v>
      </c>
    </row>
    <row r="101" spans="1:9" ht="47.25">
      <c r="A101" s="2" t="s">
        <v>290</v>
      </c>
      <c r="B101" s="25">
        <v>45865</v>
      </c>
      <c r="C101" s="25">
        <v>45865</v>
      </c>
      <c r="D101" s="2" t="s">
        <v>60</v>
      </c>
      <c r="E101" s="2" t="s">
        <v>227</v>
      </c>
      <c r="F101" s="2" t="s">
        <v>12</v>
      </c>
      <c r="G101" s="24">
        <v>12</v>
      </c>
      <c r="H101" s="2">
        <v>63</v>
      </c>
      <c r="I101" s="2" t="s">
        <v>291</v>
      </c>
    </row>
    <row r="102" spans="1:9" ht="31.5">
      <c r="A102" s="2" t="s">
        <v>294</v>
      </c>
      <c r="B102" s="25">
        <v>45877</v>
      </c>
      <c r="C102" s="25">
        <v>45877</v>
      </c>
      <c r="D102" s="2" t="s">
        <v>292</v>
      </c>
      <c r="E102" s="2" t="s">
        <v>293</v>
      </c>
      <c r="F102" s="2" t="s">
        <v>12</v>
      </c>
      <c r="G102" s="24">
        <v>12</v>
      </c>
      <c r="H102" s="2">
        <v>64</v>
      </c>
      <c r="I102" s="2" t="s">
        <v>295</v>
      </c>
    </row>
    <row r="103" spans="1:9">
      <c r="A103" s="2"/>
      <c r="B103" s="25"/>
      <c r="C103" s="25"/>
      <c r="D103" s="2"/>
      <c r="E103" s="2"/>
      <c r="F103" s="38" t="s">
        <v>13</v>
      </c>
      <c r="G103" s="39">
        <f>SUM(G101:G102)</f>
        <v>24</v>
      </c>
      <c r="H103" s="2"/>
      <c r="I103" s="8"/>
    </row>
    <row r="104" spans="1:9">
      <c r="A104" s="101"/>
      <c r="B104" s="102"/>
      <c r="C104" s="102"/>
      <c r="D104" s="101"/>
      <c r="E104" s="101"/>
      <c r="F104" s="101"/>
      <c r="G104" s="103"/>
      <c r="H104" s="101"/>
      <c r="I104" s="104"/>
    </row>
    <row r="105" spans="1:9" ht="18.75">
      <c r="A105" s="90" t="s">
        <v>22</v>
      </c>
      <c r="B105" s="90"/>
      <c r="C105" s="90"/>
      <c r="D105" s="90"/>
      <c r="E105" s="90"/>
      <c r="F105" s="90"/>
      <c r="G105" s="90"/>
      <c r="H105" s="90"/>
      <c r="I105" s="90"/>
    </row>
    <row r="106" spans="1:9" ht="31.5">
      <c r="A106" s="22" t="s">
        <v>3</v>
      </c>
      <c r="B106" s="12" t="s">
        <v>4</v>
      </c>
      <c r="C106" s="12" t="s">
        <v>5</v>
      </c>
      <c r="D106" s="22" t="s">
        <v>6</v>
      </c>
      <c r="E106" s="22" t="s">
        <v>7</v>
      </c>
      <c r="F106" s="22" t="s">
        <v>8</v>
      </c>
      <c r="G106" s="23" t="s">
        <v>9</v>
      </c>
      <c r="H106" s="8" t="s">
        <v>10</v>
      </c>
      <c r="I106" s="22" t="s">
        <v>11</v>
      </c>
    </row>
    <row r="107" spans="1:9" ht="30">
      <c r="A107" s="2"/>
      <c r="B107" s="2"/>
      <c r="C107" s="2"/>
      <c r="D107" s="2"/>
      <c r="E107" s="2"/>
      <c r="F107" s="2"/>
      <c r="G107" s="24">
        <v>0</v>
      </c>
      <c r="H107" s="2"/>
      <c r="I107" s="68" t="s">
        <v>289</v>
      </c>
    </row>
    <row r="108" spans="1:9">
      <c r="A108" s="2"/>
      <c r="B108" s="25"/>
      <c r="C108" s="25"/>
      <c r="D108" s="2"/>
      <c r="E108" s="2"/>
      <c r="F108" s="65" t="s">
        <v>13</v>
      </c>
      <c r="G108" s="66">
        <f>SUM(G107:G107)</f>
        <v>0</v>
      </c>
      <c r="H108" s="2"/>
      <c r="I108" s="8"/>
    </row>
    <row r="109" spans="1:9">
      <c r="D109" s="9"/>
      <c r="E109" s="9"/>
      <c r="G109" s="27"/>
      <c r="I109" s="9"/>
    </row>
    <row r="110" spans="1:9" ht="18.75">
      <c r="A110" s="95" t="s">
        <v>23</v>
      </c>
      <c r="B110" s="95"/>
      <c r="C110" s="95"/>
      <c r="D110" s="95"/>
      <c r="E110" s="95"/>
      <c r="F110" s="95"/>
      <c r="G110" s="95"/>
      <c r="H110" s="95"/>
      <c r="I110" s="95"/>
    </row>
    <row r="111" spans="1:9" ht="31.5">
      <c r="A111" s="22" t="s">
        <v>3</v>
      </c>
      <c r="B111" s="12" t="s">
        <v>4</v>
      </c>
      <c r="C111" s="12" t="s">
        <v>5</v>
      </c>
      <c r="D111" s="22" t="s">
        <v>6</v>
      </c>
      <c r="E111" s="22" t="s">
        <v>7</v>
      </c>
      <c r="F111" s="22" t="s">
        <v>8</v>
      </c>
      <c r="G111" s="23" t="s">
        <v>9</v>
      </c>
      <c r="H111" s="8" t="s">
        <v>10</v>
      </c>
      <c r="I111" s="22" t="s">
        <v>11</v>
      </c>
    </row>
    <row r="112" spans="1:9" ht="94.5">
      <c r="A112" s="2" t="s">
        <v>297</v>
      </c>
      <c r="B112" s="25">
        <v>45665</v>
      </c>
      <c r="C112" s="25">
        <v>45665</v>
      </c>
      <c r="D112" s="2" t="s">
        <v>296</v>
      </c>
      <c r="E112" s="2" t="s">
        <v>62</v>
      </c>
      <c r="F112" s="2" t="s">
        <v>12</v>
      </c>
      <c r="G112" s="24">
        <v>12</v>
      </c>
      <c r="H112" s="2" t="s">
        <v>299</v>
      </c>
      <c r="I112" s="2" t="s">
        <v>298</v>
      </c>
    </row>
    <row r="113" spans="1:9" ht="94.5">
      <c r="A113" s="2" t="s">
        <v>302</v>
      </c>
      <c r="B113" s="25">
        <v>45665</v>
      </c>
      <c r="C113" s="25">
        <v>45665</v>
      </c>
      <c r="D113" s="2" t="s">
        <v>300</v>
      </c>
      <c r="E113" s="2" t="s">
        <v>301</v>
      </c>
      <c r="F113" s="2" t="s">
        <v>12</v>
      </c>
      <c r="G113" s="24">
        <v>12</v>
      </c>
      <c r="H113" s="2" t="s">
        <v>303</v>
      </c>
      <c r="I113" s="2" t="s">
        <v>298</v>
      </c>
    </row>
    <row r="114" spans="1:9" ht="47.25">
      <c r="A114" s="2" t="s">
        <v>67</v>
      </c>
      <c r="B114" s="25">
        <v>45816</v>
      </c>
      <c r="C114" s="25">
        <v>45816</v>
      </c>
      <c r="D114" s="2" t="s">
        <v>64</v>
      </c>
      <c r="E114" s="2" t="s">
        <v>65</v>
      </c>
      <c r="F114" s="2" t="s">
        <v>12</v>
      </c>
      <c r="G114" s="24">
        <v>10</v>
      </c>
      <c r="H114" s="2" t="s">
        <v>305</v>
      </c>
      <c r="I114" s="2" t="s">
        <v>304</v>
      </c>
    </row>
    <row r="115" spans="1:9" ht="63">
      <c r="A115" s="2" t="s">
        <v>66</v>
      </c>
      <c r="B115" s="25" t="s">
        <v>307</v>
      </c>
      <c r="C115" s="25" t="s">
        <v>307</v>
      </c>
      <c r="D115" s="2" t="s">
        <v>63</v>
      </c>
      <c r="E115" s="2" t="s">
        <v>42</v>
      </c>
      <c r="F115" s="2" t="s">
        <v>12</v>
      </c>
      <c r="G115" s="24">
        <v>10</v>
      </c>
      <c r="H115" s="2" t="s">
        <v>308</v>
      </c>
      <c r="I115" s="2" t="s">
        <v>306</v>
      </c>
    </row>
    <row r="116" spans="1:9">
      <c r="A116" s="8"/>
      <c r="B116" s="56"/>
      <c r="C116" s="56"/>
      <c r="D116" s="8"/>
      <c r="E116" s="8"/>
      <c r="F116" s="38" t="s">
        <v>13</v>
      </c>
      <c r="G116" s="39">
        <f>SUM(G112:G115)</f>
        <v>44</v>
      </c>
      <c r="H116" s="2"/>
      <c r="I116" s="8"/>
    </row>
    <row r="117" spans="1:9">
      <c r="A117" s="9"/>
      <c r="B117" s="67"/>
      <c r="C117" s="67"/>
      <c r="D117" s="9"/>
      <c r="E117" s="9"/>
      <c r="F117" s="44"/>
      <c r="G117" s="27"/>
      <c r="I117" s="9"/>
    </row>
    <row r="118" spans="1:9" ht="18.75">
      <c r="A118" s="97" t="s">
        <v>24</v>
      </c>
      <c r="B118" s="97"/>
      <c r="C118" s="97"/>
      <c r="D118" s="97"/>
      <c r="E118" s="97"/>
      <c r="F118" s="97"/>
      <c r="G118" s="97"/>
      <c r="H118" s="97"/>
      <c r="I118" s="97"/>
    </row>
    <row r="119" spans="1:9" ht="31.5">
      <c r="A119" s="22" t="s">
        <v>3</v>
      </c>
      <c r="B119" s="12" t="s">
        <v>4</v>
      </c>
      <c r="C119" s="12" t="s">
        <v>5</v>
      </c>
      <c r="D119" s="22" t="s">
        <v>6</v>
      </c>
      <c r="E119" s="22" t="s">
        <v>7</v>
      </c>
      <c r="F119" s="22" t="s">
        <v>8</v>
      </c>
      <c r="G119" s="23" t="s">
        <v>9</v>
      </c>
      <c r="H119" s="8" t="s">
        <v>10</v>
      </c>
      <c r="I119" s="22" t="s">
        <v>11</v>
      </c>
    </row>
    <row r="120" spans="1:9" ht="30">
      <c r="A120" s="2"/>
      <c r="B120" s="25"/>
      <c r="C120" s="25"/>
      <c r="D120" s="2"/>
      <c r="E120" s="2"/>
      <c r="F120" s="2"/>
      <c r="G120" s="24">
        <v>0</v>
      </c>
      <c r="H120" s="2"/>
      <c r="I120" s="98" t="s">
        <v>309</v>
      </c>
    </row>
    <row r="121" spans="1:9">
      <c r="A121" s="2"/>
      <c r="B121" s="56"/>
      <c r="C121" s="56"/>
      <c r="D121" s="2"/>
      <c r="E121" s="2"/>
      <c r="F121" s="65" t="s">
        <v>13</v>
      </c>
      <c r="G121" s="66">
        <f>SUM(G120:G120)</f>
        <v>0</v>
      </c>
      <c r="H121" s="2"/>
      <c r="I121" s="8"/>
    </row>
    <row r="122" spans="1:9">
      <c r="D122" s="9"/>
      <c r="E122" s="9"/>
      <c r="F122" s="9"/>
      <c r="G122" s="45"/>
      <c r="H122" s="9"/>
      <c r="I122" s="9"/>
    </row>
    <row r="123" spans="1:9" ht="18.75">
      <c r="A123" s="96" t="s">
        <v>25</v>
      </c>
      <c r="B123" s="96"/>
      <c r="C123" s="96"/>
      <c r="D123" s="96"/>
      <c r="E123" s="96"/>
      <c r="F123" s="96"/>
      <c r="G123" s="96"/>
      <c r="H123" s="96"/>
      <c r="I123" s="96"/>
    </row>
    <row r="124" spans="1:9" ht="31.5">
      <c r="A124" s="22" t="s">
        <v>3</v>
      </c>
      <c r="B124" s="12" t="s">
        <v>4</v>
      </c>
      <c r="C124" s="12" t="s">
        <v>5</v>
      </c>
      <c r="D124" s="22" t="s">
        <v>6</v>
      </c>
      <c r="E124" s="22" t="s">
        <v>7</v>
      </c>
      <c r="F124" s="52" t="s">
        <v>8</v>
      </c>
      <c r="G124" s="53" t="s">
        <v>9</v>
      </c>
      <c r="H124" s="8" t="s">
        <v>10</v>
      </c>
      <c r="I124" s="52" t="s">
        <v>11</v>
      </c>
    </row>
    <row r="125" spans="1:9" ht="94.5">
      <c r="A125" s="2" t="s">
        <v>59</v>
      </c>
      <c r="B125" s="25">
        <v>45665</v>
      </c>
      <c r="C125" s="25">
        <v>45665</v>
      </c>
      <c r="D125" s="2" t="s">
        <v>97</v>
      </c>
      <c r="E125" s="2" t="s">
        <v>310</v>
      </c>
      <c r="F125" s="2" t="s">
        <v>311</v>
      </c>
      <c r="G125" s="24">
        <v>10</v>
      </c>
      <c r="H125" s="2" t="s">
        <v>313</v>
      </c>
      <c r="I125" s="2" t="s">
        <v>312</v>
      </c>
    </row>
    <row r="126" spans="1:9" ht="94.5">
      <c r="A126" s="2" t="s">
        <v>316</v>
      </c>
      <c r="B126" s="25">
        <v>45665</v>
      </c>
      <c r="C126" s="25">
        <v>45665</v>
      </c>
      <c r="D126" s="2" t="s">
        <v>314</v>
      </c>
      <c r="E126" s="2" t="s">
        <v>315</v>
      </c>
      <c r="F126" s="2" t="s">
        <v>311</v>
      </c>
      <c r="G126" s="24">
        <v>10</v>
      </c>
      <c r="H126" s="2" t="s">
        <v>317</v>
      </c>
      <c r="I126" s="2" t="s">
        <v>312</v>
      </c>
    </row>
    <row r="127" spans="1:9" ht="78.75">
      <c r="A127" s="2" t="s">
        <v>316</v>
      </c>
      <c r="B127" s="25">
        <v>45999</v>
      </c>
      <c r="C127" s="25">
        <v>45999</v>
      </c>
      <c r="D127" s="2" t="s">
        <v>314</v>
      </c>
      <c r="E127" s="2" t="s">
        <v>315</v>
      </c>
      <c r="F127" s="2" t="s">
        <v>311</v>
      </c>
      <c r="G127" s="24">
        <v>6</v>
      </c>
      <c r="H127" s="2" t="s">
        <v>319</v>
      </c>
      <c r="I127" s="2" t="s">
        <v>318</v>
      </c>
    </row>
    <row r="128" spans="1:9">
      <c r="A128" s="8"/>
      <c r="B128" s="25"/>
      <c r="C128" s="25"/>
      <c r="D128" s="8"/>
      <c r="E128" s="8"/>
      <c r="F128" s="8" t="s">
        <v>13</v>
      </c>
      <c r="G128" s="66">
        <f>SUM(G125:G127)</f>
        <v>26</v>
      </c>
      <c r="H128" s="2"/>
      <c r="I128" s="8"/>
    </row>
    <row r="129" spans="1:9">
      <c r="A129" s="2"/>
      <c r="B129" s="25"/>
      <c r="C129" s="47"/>
      <c r="D129" s="2"/>
      <c r="E129" s="2"/>
      <c r="F129" s="2"/>
      <c r="G129" s="24"/>
      <c r="H129" s="2"/>
      <c r="I129" s="2"/>
    </row>
    <row r="130" spans="1:9" ht="18.75">
      <c r="F130" s="99" t="s">
        <v>13</v>
      </c>
      <c r="G130" s="100">
        <f>G62+G72+G77+G82+G87+G92+G97+G103+G108+G116+G121+G128+G67</f>
        <v>1891.1</v>
      </c>
    </row>
    <row r="133" spans="1:9">
      <c r="I133" s="27"/>
    </row>
  </sheetData>
  <mergeCells count="16">
    <mergeCell ref="A1:I1"/>
    <mergeCell ref="A2:I2"/>
    <mergeCell ref="A3:I3"/>
    <mergeCell ref="A4:I4"/>
    <mergeCell ref="A118:I118"/>
    <mergeCell ref="A110:I110"/>
    <mergeCell ref="A64:I64"/>
    <mergeCell ref="A123:I123"/>
    <mergeCell ref="A79:I79"/>
    <mergeCell ref="A74:I74"/>
    <mergeCell ref="A69:I69"/>
    <mergeCell ref="A105:I105"/>
    <mergeCell ref="A94:I94"/>
    <mergeCell ref="A99:I99"/>
    <mergeCell ref="A89:I89"/>
    <mergeCell ref="A84:I84"/>
  </mergeCells>
  <printOptions horizontalCentered="1"/>
  <pageMargins left="0.7" right="0.7" top="0.75" bottom="0.75" header="0.3" footer="0.3"/>
  <pageSetup paperSize="5" scale="75" orientation="landscape" horizontalDpi="1200" verticalDpi="1200" r:id="rId1"/>
  <ignoredErrors>
    <ignoredError sqref="H6:H6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AGOSTO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web1</cp:lastModifiedBy>
  <cp:lastPrinted>2025-09-29T17:37:06Z</cp:lastPrinted>
  <dcterms:created xsi:type="dcterms:W3CDTF">2025-03-18T15:00:31Z</dcterms:created>
  <dcterms:modified xsi:type="dcterms:W3CDTF">2025-09-29T17:37:31Z</dcterms:modified>
</cp:coreProperties>
</file>