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Septiembre\"/>
    </mc:Choice>
  </mc:AlternateContent>
  <xr:revisionPtr revIDLastSave="0" documentId="13_ncr:1_{12B65175-D8B2-43B5-98C7-8D0552C637B1}" xr6:coauthVersionLast="47" xr6:coauthVersionMax="47" xr10:uidLastSave="{00000000-0000-0000-0000-000000000000}"/>
  <bookViews>
    <workbookView xWindow="780" yWindow="780" windowWidth="24495" windowHeight="140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L12" i="1"/>
  <c r="K13" i="1" l="1"/>
  <c r="J13" i="1"/>
  <c r="I13" i="1"/>
  <c r="H13" i="1"/>
  <c r="G13" i="1"/>
  <c r="F13" i="1"/>
  <c r="L9" i="1"/>
  <c r="L10" i="1"/>
  <c r="L11" i="1"/>
  <c r="L8" i="1"/>
  <c r="L13" i="1" l="1"/>
</calcChain>
</file>

<file path=xl/sharedStrings.xml><?xml version="1.0" encoding="utf-8"?>
<sst xmlns="http://schemas.openxmlformats.org/spreadsheetml/2006/main" count="49" uniqueCount="42">
  <si>
    <t>INFORMACIÓN GENERAL DEL PROYECTO</t>
  </si>
  <si>
    <t>INFORMACIÓN PRESUPUESTARIA</t>
  </si>
  <si>
    <t>Cód.. Entidad</t>
  </si>
  <si>
    <t>Partida Presupuestaria</t>
  </si>
  <si>
    <t>SINIP</t>
  </si>
  <si>
    <t>Nombre del Proyecto</t>
  </si>
  <si>
    <t>Provincia</t>
  </si>
  <si>
    <t>Observaciones referente al avance físico</t>
  </si>
  <si>
    <t>151</t>
  </si>
  <si>
    <t>151.1.1.01.01</t>
  </si>
  <si>
    <t>00013437.000</t>
  </si>
  <si>
    <t>Equipamiento Equipo de Apoyo</t>
  </si>
  <si>
    <t>Nacional</t>
  </si>
  <si>
    <t>151.1.1.01.02</t>
  </si>
  <si>
    <t>00013352.000</t>
  </si>
  <si>
    <t>Equipamiento Equipo de Transporte</t>
  </si>
  <si>
    <t>151.1.1.01.03</t>
  </si>
  <si>
    <t>00019962.000</t>
  </si>
  <si>
    <t>Equipamiento Equipo Tecnologico</t>
  </si>
  <si>
    <t>Panamá</t>
  </si>
  <si>
    <t>151.1.2.01.00</t>
  </si>
  <si>
    <t>00019452.000</t>
  </si>
  <si>
    <t>Construcción de Estaciones</t>
  </si>
  <si>
    <t>151.1.2.02.00</t>
  </si>
  <si>
    <t>00019949.000</t>
  </si>
  <si>
    <t>Rehabilitacion de Cuarteles</t>
  </si>
  <si>
    <t>Ley
2025</t>
  </si>
  <si>
    <t>Modificado 2025</t>
  </si>
  <si>
    <t>Bloqueado 2025</t>
  </si>
  <si>
    <t>Comprometido 2025</t>
  </si>
  <si>
    <t>% Ejecución (sobre Ejecutado)</t>
  </si>
  <si>
    <t>BENEMÉRITO CUERPO DE BOMBEROS DE LA REPÚBLICA DE PANAMÁ</t>
  </si>
  <si>
    <t>Pagado 2025</t>
  </si>
  <si>
    <t>Total</t>
  </si>
  <si>
    <t>Construcción de la Estación Bredio Borrero en Guarare, Z.R. Los Santos Saldo pendiente B/.445,425.49; construcción de drenaje de agua pluvial en Sabanita, Z.R. Colón B/.8,560.00</t>
  </si>
  <si>
    <t>Servicios comerciales B/.5,251.20; Equipo de computación B/.99,349.05; Maquinaria y Equipo de comunicación B/.168,056.98.</t>
  </si>
  <si>
    <t>Estación de Ocú B/35,658.23; Estación Santa María B/.43,590.70; Estación La  Arena B/.30,050.29 de la Z.R. Herrera; Estación Fabio Bravo, Z.R. Bocas del Toro B/.84,997.95; Estación Santos Alfredo Matos Z.R. Panamá Oeste B/.8,350.00; Estación Pedasí Z.R. Los Santos B/85,000.00; Galera N°166 en Howard, Z.R. Panamá Oeste B/.30,985.36; Estación Ricardo Arango Z.R. Panamá B/.162,250.09; Estación de Parita Z.R. Herrera B/.39,418.10; Estación de Chame B/.198,134.80.</t>
  </si>
  <si>
    <t>SEGUIMIENTO DE PROYECTOS DE INVERSIÓN AL 30/09/2025</t>
  </si>
  <si>
    <t>Mantenimiento de equipos B/.40,428.87; Calzados B/.252,880.09; Prendas de vestir B/.1,161,590.07: Lubricantes B/.327.29; Productos químicos B/.1,057,740.63; Material Eléctrico B/.1,498.00; Herramientas e instrumentos B/.439,080.97: Artículos de seguridad B/.1,988,472.71; Materiales y útiles médicos B/.15,996.01; Respuestos B/.740,350.30; Maquinaria y equipos varios B/.1,154,785.16; Equipo educacional B/.126,712.03; Equipo médico y de laboratorio B/.68,502.47; Mobiliario B/.111,560.82; Capacitación y estubios B/.2,000.00.</t>
  </si>
  <si>
    <t>3 Camiones tipo cisterna B/.577,800.00; 1 Camión volquete B/.53,811.11; 1 Bus de 17 pasajeros B/.51,151.35; 1 Remolque (bote inflable) B/.2,782.00; 1 Pick Up B/.78,671.75; 2 Micro bus B/.109,542.75; 2 Tanquero B/.2,525,000.04; 5 PUMPER cabina comercial 4x4 (abono 10%) B/.500,000.00; 1 Pick Up B/.35,634.07.</t>
  </si>
  <si>
    <r>
      <t xml:space="preserve">Ejecutado </t>
    </r>
    <r>
      <rPr>
        <sz val="11"/>
        <color theme="0"/>
        <rFont val="Calibri"/>
        <family val="2"/>
        <scheme val="minor"/>
      </rPr>
      <t>2025</t>
    </r>
  </si>
  <si>
    <t>Asignación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</si>
</sst>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(* #,##0.0_);_(* \(#,##0.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165" fontId="6" fillId="5" borderId="8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49" fontId="6" fillId="2" borderId="4" xfId="3" applyNumberFormat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4" borderId="5" xfId="3" applyFont="1" applyFill="1" applyBorder="1" applyAlignment="1">
      <alignment horizontal="center" vertical="center" wrapText="1"/>
    </xf>
    <xf numFmtId="166" fontId="8" fillId="6" borderId="5" xfId="1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3" fillId="0" borderId="0" xfId="2" applyAlignment="1">
      <alignment horizontal="left" vertical="center"/>
    </xf>
    <xf numFmtId="0" fontId="5" fillId="0" borderId="0" xfId="0" applyFont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3" fontId="9" fillId="0" borderId="7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31000000}"/>
    <cellStyle name="Normal 7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0</xdr:row>
      <xdr:rowOff>208747</xdr:rowOff>
    </xdr:from>
    <xdr:to>
      <xdr:col>2</xdr:col>
      <xdr:colOff>410447</xdr:colOff>
      <xdr:row>2</xdr:row>
      <xdr:rowOff>153202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7D88A-9078-455A-A68B-1F8D99BD82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50772" y="208747"/>
          <a:ext cx="950466" cy="9504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3" zoomScale="70" zoomScaleNormal="70" zoomScalePageLayoutView="90" workbookViewId="0">
      <selection activeCell="R7" sqref="R7"/>
    </sheetView>
  </sheetViews>
  <sheetFormatPr defaultColWidth="11" defaultRowHeight="15"/>
  <cols>
    <col min="1" max="1" width="10.42578125" customWidth="1"/>
    <col min="2" max="2" width="20" customWidth="1"/>
    <col min="3" max="3" width="14" bestFit="1" customWidth="1"/>
    <col min="4" max="4" width="33.85546875" bestFit="1" customWidth="1"/>
    <col min="5" max="5" width="9.42578125" customWidth="1"/>
    <col min="6" max="6" width="11.42578125" bestFit="1" customWidth="1"/>
    <col min="7" max="7" width="11" customWidth="1"/>
    <col min="8" max="8" width="14" customWidth="1"/>
    <col min="9" max="10" width="11.42578125" customWidth="1"/>
    <col min="11" max="11" width="11" customWidth="1"/>
    <col min="12" max="12" width="13.85546875" customWidth="1"/>
    <col min="13" max="13" width="10.42578125" customWidth="1"/>
    <col min="14" max="14" width="62.140625" customWidth="1"/>
  </cols>
  <sheetData>
    <row r="1" spans="1:14" ht="55.5" customHeight="1"/>
    <row r="2" spans="1:14" ht="23.25">
      <c r="A2" s="2"/>
      <c r="B2" s="2"/>
      <c r="C2" s="23" t="s">
        <v>31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3.25">
      <c r="A3" s="2"/>
      <c r="B3" s="2"/>
      <c r="C3" s="23" t="s">
        <v>37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5.75" thickBot="1">
      <c r="B4" s="1"/>
    </row>
    <row r="5" spans="1:14" ht="15.75" thickBot="1">
      <c r="A5" s="24" t="s">
        <v>0</v>
      </c>
      <c r="B5" s="24"/>
      <c r="C5" s="24"/>
      <c r="D5" s="24"/>
      <c r="E5" s="24"/>
      <c r="F5" s="25" t="s">
        <v>1</v>
      </c>
      <c r="G5" s="26"/>
      <c r="H5" s="26"/>
      <c r="I5" s="26"/>
      <c r="J5" s="26"/>
      <c r="K5" s="26"/>
      <c r="L5" s="26"/>
      <c r="M5" s="27"/>
      <c r="N5" s="10"/>
    </row>
    <row r="6" spans="1:14">
      <c r="A6" s="11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75">
      <c r="A7" s="13" t="s">
        <v>2</v>
      </c>
      <c r="B7" s="14" t="s">
        <v>3</v>
      </c>
      <c r="C7" s="15" t="s">
        <v>4</v>
      </c>
      <c r="D7" s="15" t="s">
        <v>5</v>
      </c>
      <c r="E7" s="15" t="s">
        <v>6</v>
      </c>
      <c r="F7" s="16" t="s">
        <v>26</v>
      </c>
      <c r="G7" s="16" t="s">
        <v>27</v>
      </c>
      <c r="H7" s="16" t="s">
        <v>41</v>
      </c>
      <c r="I7" s="16" t="s">
        <v>28</v>
      </c>
      <c r="J7" s="16" t="s">
        <v>29</v>
      </c>
      <c r="K7" s="16" t="s">
        <v>40</v>
      </c>
      <c r="L7" s="16" t="s">
        <v>30</v>
      </c>
      <c r="M7" s="16" t="s">
        <v>32</v>
      </c>
      <c r="N7" s="17" t="s">
        <v>7</v>
      </c>
    </row>
    <row r="8" spans="1:14" ht="135">
      <c r="A8" s="18" t="s">
        <v>8</v>
      </c>
      <c r="B8" s="19" t="s">
        <v>9</v>
      </c>
      <c r="C8" s="18" t="s">
        <v>10</v>
      </c>
      <c r="D8" s="19" t="s">
        <v>11</v>
      </c>
      <c r="E8" s="18" t="s">
        <v>12</v>
      </c>
      <c r="F8" s="28">
        <v>8136050</v>
      </c>
      <c r="G8" s="28">
        <v>10016380</v>
      </c>
      <c r="H8" s="28">
        <v>9763221</v>
      </c>
      <c r="I8" s="28">
        <v>7153615</v>
      </c>
      <c r="J8" s="28">
        <v>6296806</v>
      </c>
      <c r="K8" s="28">
        <v>4255766</v>
      </c>
      <c r="L8" s="4">
        <f t="shared" ref="L8:L13" si="0">K8/H8</f>
        <v>0.43589774317307783</v>
      </c>
      <c r="M8" s="28">
        <v>1496941.5</v>
      </c>
      <c r="N8" s="5" t="s">
        <v>38</v>
      </c>
    </row>
    <row r="9" spans="1:14" ht="75">
      <c r="A9" s="18" t="s">
        <v>8</v>
      </c>
      <c r="B9" s="19" t="s">
        <v>13</v>
      </c>
      <c r="C9" s="18" t="s">
        <v>14</v>
      </c>
      <c r="D9" s="19" t="s">
        <v>15</v>
      </c>
      <c r="E9" s="18" t="s">
        <v>12</v>
      </c>
      <c r="F9" s="28">
        <v>6415100</v>
      </c>
      <c r="G9" s="28">
        <v>5049770</v>
      </c>
      <c r="H9" s="28">
        <v>5049770</v>
      </c>
      <c r="I9" s="28">
        <v>4089606</v>
      </c>
      <c r="J9" s="28">
        <v>3578924</v>
      </c>
      <c r="K9" s="28">
        <v>1018290</v>
      </c>
      <c r="L9" s="4">
        <f t="shared" si="0"/>
        <v>0.2016507682528115</v>
      </c>
      <c r="M9" s="28">
        <v>242148</v>
      </c>
      <c r="N9" s="6" t="s">
        <v>39</v>
      </c>
    </row>
    <row r="10" spans="1:14" ht="30">
      <c r="A10" s="18" t="s">
        <v>8</v>
      </c>
      <c r="B10" s="19" t="s">
        <v>16</v>
      </c>
      <c r="C10" s="18" t="s">
        <v>17</v>
      </c>
      <c r="D10" s="19" t="s">
        <v>18</v>
      </c>
      <c r="E10" s="18" t="s">
        <v>19</v>
      </c>
      <c r="F10" s="28">
        <v>2740646</v>
      </c>
      <c r="G10" s="28">
        <v>2553346</v>
      </c>
      <c r="H10" s="28">
        <v>2058014</v>
      </c>
      <c r="I10" s="28">
        <v>283779.21999999997</v>
      </c>
      <c r="J10" s="28">
        <v>283494</v>
      </c>
      <c r="K10" s="28">
        <v>119420</v>
      </c>
      <c r="L10" s="4">
        <f t="shared" si="0"/>
        <v>5.8026816144107866E-2</v>
      </c>
      <c r="M10" s="28">
        <v>44640</v>
      </c>
      <c r="N10" s="6" t="s">
        <v>35</v>
      </c>
    </row>
    <row r="11" spans="1:14" ht="45">
      <c r="A11" s="18" t="s">
        <v>8</v>
      </c>
      <c r="B11" s="19" t="s">
        <v>20</v>
      </c>
      <c r="C11" s="18" t="s">
        <v>21</v>
      </c>
      <c r="D11" s="19" t="s">
        <v>22</v>
      </c>
      <c r="E11" s="18" t="s">
        <v>12</v>
      </c>
      <c r="F11" s="28">
        <v>1200000</v>
      </c>
      <c r="G11" s="28">
        <v>919600</v>
      </c>
      <c r="H11" s="28">
        <v>919600</v>
      </c>
      <c r="I11" s="28">
        <v>453985.49</v>
      </c>
      <c r="J11" s="28">
        <v>232024</v>
      </c>
      <c r="K11" s="28">
        <v>232024</v>
      </c>
      <c r="L11" s="4">
        <f t="shared" si="0"/>
        <v>0.25230969986950846</v>
      </c>
      <c r="M11" s="28">
        <v>136159</v>
      </c>
      <c r="N11" s="6" t="s">
        <v>34</v>
      </c>
    </row>
    <row r="12" spans="1:14" ht="120">
      <c r="A12" s="18" t="s">
        <v>8</v>
      </c>
      <c r="B12" s="19" t="s">
        <v>23</v>
      </c>
      <c r="C12" s="18" t="s">
        <v>24</v>
      </c>
      <c r="D12" s="19" t="s">
        <v>25</v>
      </c>
      <c r="E12" s="18" t="s">
        <v>12</v>
      </c>
      <c r="F12" s="28">
        <v>2035000</v>
      </c>
      <c r="G12" s="28">
        <v>2099600</v>
      </c>
      <c r="H12" s="28">
        <v>2099600</v>
      </c>
      <c r="I12" s="28">
        <v>820728</v>
      </c>
      <c r="J12" s="28">
        <v>151378</v>
      </c>
      <c r="K12" s="28">
        <v>80796</v>
      </c>
      <c r="L12" s="4">
        <f t="shared" si="0"/>
        <v>3.8481615545818249E-2</v>
      </c>
      <c r="M12" s="28">
        <v>37540</v>
      </c>
      <c r="N12" s="6" t="s">
        <v>36</v>
      </c>
    </row>
    <row r="13" spans="1:14" s="3" customFormat="1" ht="31.5" customHeight="1">
      <c r="A13" s="7"/>
      <c r="B13" s="7"/>
      <c r="C13" s="7"/>
      <c r="D13" s="7"/>
      <c r="E13" s="8" t="s">
        <v>33</v>
      </c>
      <c r="F13" s="20">
        <f t="shared" ref="F13:K13" si="1">SUM(F8:F12)</f>
        <v>20526796</v>
      </c>
      <c r="G13" s="20">
        <f t="shared" si="1"/>
        <v>20638696</v>
      </c>
      <c r="H13" s="20">
        <f t="shared" si="1"/>
        <v>19890205</v>
      </c>
      <c r="I13" s="20">
        <f t="shared" si="1"/>
        <v>12801713.710000001</v>
      </c>
      <c r="J13" s="20">
        <f t="shared" si="1"/>
        <v>10542626</v>
      </c>
      <c r="K13" s="20">
        <f t="shared" si="1"/>
        <v>5706296</v>
      </c>
      <c r="L13" s="21">
        <f t="shared" si="0"/>
        <v>0.2868897530216506</v>
      </c>
      <c r="M13" s="20">
        <f>SUM(M8:M12)</f>
        <v>1957428.5</v>
      </c>
      <c r="N13" s="7"/>
    </row>
    <row r="14" spans="1: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>
      <c r="A15" s="22"/>
      <c r="B15" s="22"/>
      <c r="C15" s="22"/>
    </row>
  </sheetData>
  <mergeCells count="5">
    <mergeCell ref="A15:C15"/>
    <mergeCell ref="C2:N2"/>
    <mergeCell ref="C3:N3"/>
    <mergeCell ref="A5:E5"/>
    <mergeCell ref="F5:M5"/>
  </mergeCells>
  <printOptions horizontalCentered="1"/>
  <pageMargins left="0.7" right="0.7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web1</cp:lastModifiedBy>
  <cp:lastPrinted>2025-10-14T17:06:29Z</cp:lastPrinted>
  <dcterms:created xsi:type="dcterms:W3CDTF">2024-08-12T13:42:00Z</dcterms:created>
  <dcterms:modified xsi:type="dcterms:W3CDTF">2025-10-14T17:07:17Z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7920F9C3BD6E403FB68D5A07CB2667B3_13</vt:lpwstr>
  </property>
  <property fmtid="{D5CDD505-2E9C-101B-9397-08002B2CF9AE}" pid="3" name="KSOProductBuildVer">
    <vt:lpwstr>3082-12.2.0.19805</vt:lpwstr>
  </property>
</Properties>
</file>