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Noviembre\"/>
    </mc:Choice>
  </mc:AlternateContent>
  <xr:revisionPtr revIDLastSave="0" documentId="13_ncr:1_{22F70808-C915-433C-89A2-CEF71CCC73DB}" xr6:coauthVersionLast="47" xr6:coauthVersionMax="47" xr10:uidLastSave="{00000000-0000-0000-0000-000000000000}"/>
  <bookViews>
    <workbookView xWindow="3510" yWindow="435" windowWidth="22245" windowHeight="14775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M13" i="1"/>
  <c r="L12" i="1"/>
  <c r="K13" i="1" l="1"/>
  <c r="I13" i="1"/>
  <c r="H13" i="1"/>
  <c r="G13" i="1"/>
  <c r="F13" i="1"/>
  <c r="L9" i="1"/>
  <c r="L10" i="1"/>
  <c r="L11" i="1"/>
  <c r="L8" i="1"/>
  <c r="L13" i="1" l="1"/>
</calcChain>
</file>

<file path=xl/sharedStrings.xml><?xml version="1.0" encoding="utf-8"?>
<sst xmlns="http://schemas.openxmlformats.org/spreadsheetml/2006/main" count="50" uniqueCount="43">
  <si>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</si>
  <si>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</si>
  <si>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</si>
  <si>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</si>
  <si>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</si>
  <si>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</si>
  <si>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</si>
  <si>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</si>
  <si>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</si>
  <si>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</si>
  <si>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</si>
  <si>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</si>
  <si>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</si>
  <si>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</si>
  <si>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</si>
  <si>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</si>
  <si>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</si>
  <si>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</si>
  <si>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</si>
  <si>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</si>
  <si>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</si>
  <si>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</si>
  <si>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</si>
  <si>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</si>
  <si>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</si>
  <si>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</si>
  <si>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</si>
  <si>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</si>
  <si>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r>
      <t xml:space="preserve">Ejecutado </t>
    </r>
    <r>
      <rPr>
        <sz val="10"/>
        <color theme="0"/>
        <rFont val="Arial Narrow"/>
        <family val="2"/>
      </rPr>
      <t>2025</t>
    </r>
  </si>
  <si>
    <t>Bloqueado 2025</t>
  </si>
  <si>
    <t>Comprometido 2025</t>
  </si>
  <si>
    <t>% Ejecución (sobre Ejecutado)</t>
  </si>
  <si>
    <t>Asignación      a la fecha</t>
  </si>
  <si>
    <t>BENEMÉRITO CUERPO DE BOMBEROS DE LA REPÚBLICA DE PANAMÁ</t>
  </si>
  <si>
    <t>Elaborado por: Anayansi Zambrano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</si>
  <si>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</si>
  <si>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</si>
  <si>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</si>
  <si>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Mantenimiento de equipos B/.25,533.00; Calzados B/.216,767.00; Prendas de vestir B/.1,161,590.07: Lubricantes B/.327.00; Productos químicos B/.1,057,741.00; Material Eléctrico B/.1,498.00; Herramientas e instrumentos B/.183,935.00; Artículos de seguridad B/.740,462.00; Materiales y útiles médicos B/.14,455.00; Respuestos B/.482,945.00; Maquinaria y equipos varios B/.596,372.00; Equipo educacional B/.52,363.00; Equipo médico y de laboratorio B/.68,502.00; Mobiliario B/.656,360.00; Capacitación y estubios B/.2,000.00.</t>
  </si>
  <si>
    <t>3 Camiones tipo cisterna B/.577,800.00; 1 Camión volquete B/.53,811.11; 1 Bus de 17 pasajeros B/.51,151.35; 2 Autos 4x4 doble cabina B/.144,531.32;  1 Pick Up B/.78,671.75; 1 Automovil B/.35,634.07; 2 Tanquero B/.2,525,000.00.</t>
  </si>
  <si>
    <t>Servicios comerciales B/.4,978.00; Mantenimiento y reparación de equipos B/.11,122.00; Equipo de computación B/.99,337.00; Maquinaria y Equipo de comunicación B/.168,057.00.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</si>
  <si>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 Estación Ricardo Arango Z.R. Panamá B/.162,250.09; Estación de Parita Z.R. Herrera B/.39,418.10.</t>
  </si>
  <si>
    <t>SEGUIMIENTO DE PROYECTOS DE INVERSIÓN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</si>
</sst>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"/>
      <family val="2"/>
    </font>
    <font>
      <b/>
      <sz val="10"/>
      <color rgb="FFFFFFFF"/>
      <name val="Arial Narrow"/>
      <family val="2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5" fillId="0" borderId="7" xfId="2" applyBorder="1" applyAlignment="1">
      <alignment horizontal="center" vertical="center"/>
    </xf>
    <xf numFmtId="49" fontId="5" fillId="0" borderId="7" xfId="2" applyNumberFormat="1" applyBorder="1" applyAlignment="1">
      <alignment horizontal="center" vertical="center"/>
    </xf>
    <xf numFmtId="166" fontId="6" fillId="6" borderId="5" xfId="1" applyNumberFormat="1" applyFont="1" applyFill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 wrapText="1"/>
    </xf>
    <xf numFmtId="0" fontId="3" fillId="0" borderId="0" xfId="0" applyFont="1"/>
    <xf numFmtId="165" fontId="4" fillId="5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9" fontId="1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3" fontId="5" fillId="0" borderId="7" xfId="2" applyNumberForma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5" fillId="0" borderId="0" xfId="2" applyAlignment="1">
      <alignment horizontal="left" vertical="center"/>
    </xf>
    <xf numFmtId="0" fontId="10" fillId="0" borderId="0" xfId="0" applyFont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95250</xdr:rowOff>
    </xdr:from>
    <xdr:to>
      <xdr:col>1</xdr:col>
      <xdr:colOff>495299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5" y="800100"/>
          <a:ext cx="638174" cy="638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8" zoomScaleNormal="100" zoomScalePageLayoutView="160" workbookViewId="0">
      <selection activeCell="N9" sqref="N9"/>
    </sheetView>
  </sheetViews>
  <sheetFormatPr defaultColWidth="11" defaultRowHeight="15"/>
  <cols>
    <col min="1" max="1" width="6.85546875" customWidth="1"/>
    <col min="2" max="2" width="13.28515625" customWidth="1"/>
    <col min="3" max="3" width="14.7109375" bestFit="1" customWidth="1"/>
    <col min="4" max="4" width="29.5703125" customWidth="1"/>
    <col min="5" max="5" width="8.140625" customWidth="1"/>
    <col min="6" max="8" width="11" customWidth="1"/>
    <col min="9" max="10" width="11.42578125" customWidth="1"/>
    <col min="11" max="11" width="11" customWidth="1"/>
    <col min="12" max="12" width="10" customWidth="1"/>
    <col min="13" max="13" width="10.42578125" customWidth="1"/>
    <col min="14" max="14" width="63.140625" customWidth="1"/>
  </cols>
  <sheetData>
    <row r="1" spans="1:14" ht="17.25" customHeight="1"/>
    <row r="2" spans="1:14" ht="23.25">
      <c r="A2" s="13"/>
      <c r="B2" s="13"/>
      <c r="C2" s="25" t="s">
        <v>33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3.25">
      <c r="A3" s="13"/>
      <c r="B3" s="13"/>
      <c r="C3" s="25" t="s">
        <v>42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75" thickBot="1">
      <c r="B4" s="1"/>
    </row>
    <row r="5" spans="1:14" ht="15.75" thickBot="1">
      <c r="A5" s="26" t="s">
        <v>0</v>
      </c>
      <c r="B5" s="26"/>
      <c r="C5" s="26"/>
      <c r="D5" s="26"/>
      <c r="E5" s="26"/>
      <c r="F5" s="27" t="s">
        <v>1</v>
      </c>
      <c r="G5" s="28"/>
      <c r="H5" s="28"/>
      <c r="I5" s="28"/>
      <c r="J5" s="28"/>
      <c r="K5" s="28"/>
      <c r="L5" s="28"/>
      <c r="M5" s="29"/>
      <c r="N5" s="14"/>
    </row>
    <row r="6" spans="1:14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51">
      <c r="A7" s="4" t="s">
        <v>2</v>
      </c>
      <c r="B7" s="5" t="s">
        <v>3</v>
      </c>
      <c r="C7" s="6" t="s">
        <v>4</v>
      </c>
      <c r="D7" s="6" t="s">
        <v>5</v>
      </c>
      <c r="E7" s="6" t="s">
        <v>6</v>
      </c>
      <c r="F7" s="7" t="s">
        <v>26</v>
      </c>
      <c r="G7" s="7" t="s">
        <v>27</v>
      </c>
      <c r="H7" s="12" t="s">
        <v>32</v>
      </c>
      <c r="I7" s="7" t="s">
        <v>29</v>
      </c>
      <c r="J7" s="7" t="s">
        <v>30</v>
      </c>
      <c r="K7" s="12" t="s">
        <v>28</v>
      </c>
      <c r="L7" s="7" t="s">
        <v>31</v>
      </c>
      <c r="M7" s="12" t="s">
        <v>35</v>
      </c>
      <c r="N7" s="10" t="s">
        <v>7</v>
      </c>
    </row>
    <row r="8" spans="1:14" ht="135">
      <c r="A8" s="8" t="s">
        <v>8</v>
      </c>
      <c r="B8" s="9" t="s">
        <v>9</v>
      </c>
      <c r="C8" s="8" t="s">
        <v>10</v>
      </c>
      <c r="D8" s="9" t="s">
        <v>11</v>
      </c>
      <c r="E8" s="8" t="s">
        <v>12</v>
      </c>
      <c r="F8" s="20">
        <v>8136050</v>
      </c>
      <c r="G8" s="20">
        <v>9899180</v>
      </c>
      <c r="H8" s="20">
        <v>9895180</v>
      </c>
      <c r="I8" s="20">
        <v>7083012</v>
      </c>
      <c r="J8" s="20">
        <v>6747617</v>
      </c>
      <c r="K8" s="20">
        <v>5194834</v>
      </c>
      <c r="L8" s="11">
        <f t="shared" ref="L8:L13" si="0">K8/H8</f>
        <v>0.5249863064643594</v>
      </c>
      <c r="M8" s="20">
        <v>4061872.45</v>
      </c>
      <c r="N8" s="21" t="s">
        <v>38</v>
      </c>
    </row>
    <row r="9" spans="1:14" ht="60">
      <c r="A9" s="8" t="s">
        <v>8</v>
      </c>
      <c r="B9" s="9" t="s">
        <v>13</v>
      </c>
      <c r="C9" s="8" t="s">
        <v>14</v>
      </c>
      <c r="D9" s="9" t="s">
        <v>15</v>
      </c>
      <c r="E9" s="8" t="s">
        <v>12</v>
      </c>
      <c r="F9" s="20">
        <v>6415100</v>
      </c>
      <c r="G9" s="20">
        <v>5145770</v>
      </c>
      <c r="H9" s="20">
        <v>5149770</v>
      </c>
      <c r="I9" s="20">
        <v>4185588</v>
      </c>
      <c r="J9" s="20">
        <v>4103321</v>
      </c>
      <c r="K9" s="20">
        <v>3578924</v>
      </c>
      <c r="L9" s="11">
        <f t="shared" si="0"/>
        <v>0.6949677364231801</v>
      </c>
      <c r="M9" s="20">
        <v>964479.45</v>
      </c>
      <c r="N9" s="22" t="s">
        <v>39</v>
      </c>
    </row>
    <row r="10" spans="1:14" ht="45">
      <c r="A10" s="8" t="s">
        <v>8</v>
      </c>
      <c r="B10" s="9" t="s">
        <v>16</v>
      </c>
      <c r="C10" s="8" t="s">
        <v>17</v>
      </c>
      <c r="D10" s="9" t="s">
        <v>18</v>
      </c>
      <c r="E10" s="8" t="s">
        <v>19</v>
      </c>
      <c r="F10" s="20">
        <v>2740646</v>
      </c>
      <c r="G10" s="20">
        <v>2574546</v>
      </c>
      <c r="H10" s="20">
        <v>2574546</v>
      </c>
      <c r="I10" s="20">
        <v>303220</v>
      </c>
      <c r="J10" s="20">
        <v>302875</v>
      </c>
      <c r="K10" s="20">
        <v>283494</v>
      </c>
      <c r="L10" s="11">
        <f t="shared" si="0"/>
        <v>0.11011417158598059</v>
      </c>
      <c r="M10" s="20">
        <v>97129</v>
      </c>
      <c r="N10" s="22" t="s">
        <v>40</v>
      </c>
    </row>
    <row r="11" spans="1:14" ht="46.5" customHeight="1">
      <c r="A11" s="8" t="s">
        <v>8</v>
      </c>
      <c r="B11" s="9" t="s">
        <v>20</v>
      </c>
      <c r="C11" s="8" t="s">
        <v>21</v>
      </c>
      <c r="D11" s="9" t="s">
        <v>22</v>
      </c>
      <c r="E11" s="8" t="s">
        <v>12</v>
      </c>
      <c r="F11" s="20">
        <v>1200000</v>
      </c>
      <c r="G11" s="20">
        <v>919600</v>
      </c>
      <c r="H11" s="20">
        <v>919600</v>
      </c>
      <c r="I11" s="20">
        <v>453985</v>
      </c>
      <c r="J11" s="20">
        <v>232023.5</v>
      </c>
      <c r="K11" s="20">
        <v>232024</v>
      </c>
      <c r="L11" s="11">
        <f t="shared" si="0"/>
        <v>0.25230969986950846</v>
      </c>
      <c r="M11" s="20">
        <v>188430</v>
      </c>
      <c r="N11" s="19" t="s">
        <v>37</v>
      </c>
    </row>
    <row r="12" spans="1:14" ht="90">
      <c r="A12" s="8" t="s">
        <v>8</v>
      </c>
      <c r="B12" s="9" t="s">
        <v>23</v>
      </c>
      <c r="C12" s="8" t="s">
        <v>24</v>
      </c>
      <c r="D12" s="9" t="s">
        <v>25</v>
      </c>
      <c r="E12" s="8" t="s">
        <v>12</v>
      </c>
      <c r="F12" s="20">
        <v>2035000</v>
      </c>
      <c r="G12" s="20">
        <v>2099600</v>
      </c>
      <c r="H12" s="20">
        <v>2099600</v>
      </c>
      <c r="I12" s="20">
        <v>820728.59</v>
      </c>
      <c r="J12" s="20">
        <v>154364.5</v>
      </c>
      <c r="K12" s="20">
        <v>83783</v>
      </c>
      <c r="L12" s="11">
        <f t="shared" si="0"/>
        <v>3.990426747951991E-2</v>
      </c>
      <c r="M12" s="20">
        <v>83783</v>
      </c>
      <c r="N12" s="23" t="s">
        <v>41</v>
      </c>
    </row>
    <row r="13" spans="1:14" s="15" customFormat="1" ht="31.5" customHeight="1">
      <c r="E13" s="16" t="s">
        <v>36</v>
      </c>
      <c r="F13" s="17">
        <f t="shared" ref="F13:K13" si="1">SUM(F8:F12)</f>
        <v>20526796</v>
      </c>
      <c r="G13" s="17">
        <f t="shared" si="1"/>
        <v>20638696</v>
      </c>
      <c r="H13" s="17">
        <f t="shared" si="1"/>
        <v>20638696</v>
      </c>
      <c r="I13" s="17">
        <f t="shared" si="1"/>
        <v>12846533.59</v>
      </c>
      <c r="J13" s="17">
        <f>SUM(J8:J12)</f>
        <v>11540201</v>
      </c>
      <c r="K13" s="17">
        <f t="shared" si="1"/>
        <v>9373059</v>
      </c>
      <c r="L13" s="18">
        <f t="shared" si="0"/>
        <v>0.45414976798921791</v>
      </c>
      <c r="M13" s="17">
        <f>SUM(M8:M12)</f>
        <v>5395693.9000000004</v>
      </c>
    </row>
    <row r="15" spans="1:14">
      <c r="A15" s="24" t="s">
        <v>34</v>
      </c>
      <c r="B15" s="24"/>
      <c r="C15" s="24"/>
    </row>
  </sheetData>
  <mergeCells count="5">
    <mergeCell ref="A15:C15"/>
    <mergeCell ref="C2:N2"/>
    <mergeCell ref="C3:N3"/>
    <mergeCell ref="A5:E5"/>
    <mergeCell ref="F5:M5"/>
  </mergeCells>
  <printOptions horizontalCentered="1"/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2025-12-15T18:20:37Z</cp:lastPrinted>
  <dcterms:created xsi:type="dcterms:W3CDTF">2024-08-12T13:42:00Z</dcterms:created>
  <dcterms:modified xsi:type="dcterms:W3CDTF">2025-12-15T18:21:24Z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