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web1\Desktop\TRANSPARENCIA\2025\Noviembre\Viat\"/>
    </mc:Choice>
  </mc:AlternateContent>
  <xr:revisionPtr revIDLastSave="0" documentId="13_ncr:1_{DA89F836-8F9F-427C-9133-45991A5B451D}" xr6:coauthVersionLast="47" xr6:coauthVersionMax="47" xr10:uidLastSave="{00000000-0000-0000-0000-000000000000}"/>
  <bookViews>
    <workbookView xWindow="1740" yWindow="480" windowWidth="26235" windowHeight="14775" xr2:uid="{00000000-000D-0000-FFFF-FFFF00000000}"/>
  </bookViews>
  <sheets>
    <sheet name="NOVIEMBRE 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2" i="1" l="1"/>
  <c r="G140" i="1"/>
  <c r="G106" i="1"/>
  <c r="G81" i="1"/>
  <c r="G43" i="1"/>
  <c r="G129" i="1" l="1"/>
  <c r="G116" i="1"/>
  <c r="G111" i="1"/>
  <c r="G91" i="1"/>
  <c r="G48" i="1"/>
  <c r="G86" i="1"/>
  <c r="G134" i="1" l="1"/>
  <c r="G96" i="1" l="1"/>
</calcChain>
</file>

<file path=xl/sharedStrings.xml><?xml version="1.0" encoding="utf-8"?>
<sst xmlns="http://schemas.openxmlformats.org/spreadsheetml/2006/main" count="710" uniqueCount="404">
  <si>
    <t>BENEMÉRITO CUERPO DE BOMBEROS DE LA REPÚBLICA DE PANAMÁ</t>
  </si>
  <si>
    <t>ZONA REGIONAL DE PANAMÁ</t>
  </si>
  <si>
    <t>DEPARTAMENTO DE TESORERIA - DETALLES DE VIATICOS AL INTERIOR DEL PAIS PAGADOS A TRAVÉS DE CAJA MENUDA</t>
  </si>
  <si>
    <t>CÉDULA</t>
  </si>
  <si>
    <t>F. SALIDA</t>
  </si>
  <si>
    <t>F. DE REGRESO</t>
  </si>
  <si>
    <t xml:space="preserve"> NOMBRE</t>
  </si>
  <si>
    <t>APELLIDO</t>
  </si>
  <si>
    <t>DESTINO</t>
  </si>
  <si>
    <t>VALOR</t>
  </si>
  <si>
    <t>N° DE VIÁTICO</t>
  </si>
  <si>
    <t>PARTICIPACION</t>
  </si>
  <si>
    <t>TOTAL</t>
  </si>
  <si>
    <t>DEPARTAMENTO DE TESORERIA-DETALLES DE VIATICOS AL INTERIOR DEL PAIS PAGADOS A TRAVES DE CHEQUE</t>
  </si>
  <si>
    <t xml:space="preserve">ZONA REGIONAL DE CHIRIQUÍ </t>
  </si>
  <si>
    <t>ZONA REGIONAL HERRERA</t>
  </si>
  <si>
    <t xml:space="preserve">ZONA REGIONAL DE BOCAS DEL TORO </t>
  </si>
  <si>
    <t xml:space="preserve">ZONA REGIONAL COLÓN </t>
  </si>
  <si>
    <t>ZONA REGIONAL BUGABA</t>
  </si>
  <si>
    <t>PARTICIPACIÓN</t>
  </si>
  <si>
    <t>ZONA REGIONAL PANAMA OESTE</t>
  </si>
  <si>
    <t xml:space="preserve">ZONA REGIONAL DE LOS SANTOS </t>
  </si>
  <si>
    <t>ZONA REGIONAL DE COCLE</t>
  </si>
  <si>
    <t>ZONA REGIONAL VERAGUAS</t>
  </si>
  <si>
    <t>ZONA REGIONAL PANAMA ESTE</t>
  </si>
  <si>
    <t xml:space="preserve">Jorge </t>
  </si>
  <si>
    <t>8-862-1508</t>
  </si>
  <si>
    <t>Cortés</t>
  </si>
  <si>
    <t>4-825-1635</t>
  </si>
  <si>
    <t xml:space="preserve">Ernesto </t>
  </si>
  <si>
    <t>Concepción</t>
  </si>
  <si>
    <t>8-769-1063</t>
  </si>
  <si>
    <t xml:space="preserve">Luis </t>
  </si>
  <si>
    <t>Aguilar</t>
  </si>
  <si>
    <t>8-821-1291</t>
  </si>
  <si>
    <t>8-255-72</t>
  </si>
  <si>
    <t>DEPARTAMENTO DE TESORERIA-DETALLES DE VIATICOS AL INTERIOR DEL PAIS PAGADOS A TRAVES DE ACH</t>
  </si>
  <si>
    <t>8-494-954</t>
  </si>
  <si>
    <t>8-430-909</t>
  </si>
  <si>
    <t xml:space="preserve">Alfredo </t>
  </si>
  <si>
    <t>27/08/2025</t>
  </si>
  <si>
    <t xml:space="preserve">Joan </t>
  </si>
  <si>
    <t>Blaney</t>
  </si>
  <si>
    <t>8-783-1021</t>
  </si>
  <si>
    <t>8-410-844</t>
  </si>
  <si>
    <t>30/07/2025</t>
  </si>
  <si>
    <t>01/08/2025</t>
  </si>
  <si>
    <t>21/09/2025</t>
  </si>
  <si>
    <t>21/08/2025</t>
  </si>
  <si>
    <t>04/09/2025</t>
  </si>
  <si>
    <t>10/09/2025</t>
  </si>
  <si>
    <t>28/09/2025</t>
  </si>
  <si>
    <t>Z.R. PANAMA</t>
  </si>
  <si>
    <t>8-708-1514</t>
  </si>
  <si>
    <t>8-488-857</t>
  </si>
  <si>
    <t>8-480-523</t>
  </si>
  <si>
    <t>8-848-987</t>
  </si>
  <si>
    <t>8-917-2011</t>
  </si>
  <si>
    <t>12/10/2025</t>
  </si>
  <si>
    <t>10/07/2025</t>
  </si>
  <si>
    <t>27/09/2025</t>
  </si>
  <si>
    <t>13/10/2025</t>
  </si>
  <si>
    <t>19/10/2025</t>
  </si>
  <si>
    <t>03/11/2025</t>
  </si>
  <si>
    <t>09/11/2025</t>
  </si>
  <si>
    <t>Mendoza</t>
  </si>
  <si>
    <t xml:space="preserve">Itzel </t>
  </si>
  <si>
    <t>Gómez</t>
  </si>
  <si>
    <t>Tuñón</t>
  </si>
  <si>
    <t>Sánchez</t>
  </si>
  <si>
    <t>Vásquez</t>
  </si>
  <si>
    <t>Colón</t>
  </si>
  <si>
    <t>Panamá</t>
  </si>
  <si>
    <t>Panamá Oeste</t>
  </si>
  <si>
    <t>Panamá Este</t>
  </si>
  <si>
    <t>Herrera</t>
  </si>
  <si>
    <t>Los Santos y Herrera</t>
  </si>
  <si>
    <t>Chiriquí</t>
  </si>
  <si>
    <t>8-794-968</t>
  </si>
  <si>
    <t>8-402-87</t>
  </si>
  <si>
    <t>8-823-1783</t>
  </si>
  <si>
    <t>8-487-486</t>
  </si>
  <si>
    <t>MANUEL</t>
  </si>
  <si>
    <t>RAFAEL</t>
  </si>
  <si>
    <t>REYES</t>
  </si>
  <si>
    <t>JORGE</t>
  </si>
  <si>
    <t xml:space="preserve">VICTOR </t>
  </si>
  <si>
    <t>ALVAREZ</t>
  </si>
  <si>
    <t>LUIGI</t>
  </si>
  <si>
    <t>BLOISE</t>
  </si>
  <si>
    <t>HERRERA</t>
  </si>
  <si>
    <t>LUIS</t>
  </si>
  <si>
    <t>RODRIGUEZ</t>
  </si>
  <si>
    <t>CASTILLO</t>
  </si>
  <si>
    <t>Z.R. HERRERA</t>
  </si>
  <si>
    <t>Z.R. HERRERA, Z.R. LOS SANTOS</t>
  </si>
  <si>
    <t>8-387-357</t>
  </si>
  <si>
    <t>13/11/2025</t>
  </si>
  <si>
    <t>JOAQUIN</t>
  </si>
  <si>
    <t>MEIS</t>
  </si>
  <si>
    <t>4-120-2265</t>
  </si>
  <si>
    <t>24/10/2025</t>
  </si>
  <si>
    <t>Luis</t>
  </si>
  <si>
    <t>Gutiérrez</t>
  </si>
  <si>
    <t>21/10/2025</t>
  </si>
  <si>
    <t>8-514-1007</t>
  </si>
  <si>
    <t xml:space="preserve">Hector </t>
  </si>
  <si>
    <t>Vasquez</t>
  </si>
  <si>
    <t xml:space="preserve">Meteti - Darien </t>
  </si>
  <si>
    <t xml:space="preserve">Zulia </t>
  </si>
  <si>
    <t>Zuñiga</t>
  </si>
  <si>
    <t>8-796-1782</t>
  </si>
  <si>
    <t>Cena y transporte- misión oficial  despacho de uniformes a las Zonas Regionales del día 31/03/2025, 29/04/2025,09/05/2025, 29/05/2025, 08/07/2025 al 27/08/2025 en la ZR de Panamá</t>
  </si>
  <si>
    <t>31/03/2025</t>
  </si>
  <si>
    <t>6687</t>
  </si>
  <si>
    <t xml:space="preserve">Elida </t>
  </si>
  <si>
    <t>8-722-2382</t>
  </si>
  <si>
    <t>Cena y transporte- misión oficial  despacho de uniformes a las Zonas Regionales del día 10/07/2025 al 30/07/2025 en la ZR de Panamá</t>
  </si>
  <si>
    <t>6688</t>
  </si>
  <si>
    <t xml:space="preserve">Shirley </t>
  </si>
  <si>
    <t>Valdés</t>
  </si>
  <si>
    <t>8-784-570</t>
  </si>
  <si>
    <t>Los Santos</t>
  </si>
  <si>
    <t>Desayuno, almuerzo, cena y hospedaje misión oficial asistente del Director General en la ZR de Los Santos  del  07/11/2025  al 11/11/2025</t>
  </si>
  <si>
    <t>07/11/2025</t>
  </si>
  <si>
    <t>11/11/2025</t>
  </si>
  <si>
    <t>6689</t>
  </si>
  <si>
    <t xml:space="preserve">Rafael </t>
  </si>
  <si>
    <t>Gaitán</t>
  </si>
  <si>
    <t>8-721-549</t>
  </si>
  <si>
    <t>Desayuno, almuerzo, cena y transporte misión oficial entrega de materiales en la Est.de Santa María  ZR de Herrera el día 27/08/2025</t>
  </si>
  <si>
    <t>6690</t>
  </si>
  <si>
    <t>Desayuno, almuerzo, cena y transporte misión oficial inspección  de proyecto en la Est.de Ocú  ZR de Herrera el día 10/09/2025</t>
  </si>
  <si>
    <t>6691</t>
  </si>
  <si>
    <t>Desayuno, almuerzo, cena y transporte- misión oficial entrega de materiales de plomería en la ZR de Herrera el día 17/09/2025</t>
  </si>
  <si>
    <t>17/09/2025</t>
  </si>
  <si>
    <t>6692</t>
  </si>
  <si>
    <t>Almuerzo- misión oficial Arqueo y traspaso de Caja Menuda temporal en la ZR de Panamá Oeste el día 03/10/2025</t>
  </si>
  <si>
    <t>03/10/2025</t>
  </si>
  <si>
    <t>6693</t>
  </si>
  <si>
    <t xml:space="preserve">Andrés </t>
  </si>
  <si>
    <t>Herrera y Panamá Oeste</t>
  </si>
  <si>
    <t>Desayuno, almuerzo, cena y hospedaje misión oficial trabajos de instalación y rotulación de puertas y ventanas en las ZR de Herrera y Panamá Oeste los días  08  y 09/11/2025</t>
  </si>
  <si>
    <t>08/11/2025</t>
  </si>
  <si>
    <t>6694</t>
  </si>
  <si>
    <t xml:space="preserve">Richard </t>
  </si>
  <si>
    <t>Serracín</t>
  </si>
  <si>
    <t>4-761-2483</t>
  </si>
  <si>
    <t>Almuerzo y cena- misión oficial traslado de los Hoteles al Aeropuerto de Tocumen de las participantes internacionales del Congreso Internacional de Mujeres Bomberas los días 27 y  28/09/2025 en la ZR de Panamá</t>
  </si>
  <si>
    <t>6695</t>
  </si>
  <si>
    <t xml:space="preserve">Almuerzo- misión oficial recibimiento en el aeropuerto de Tocumen y traslado a los Hoteles a la participantes internacionales del Congreso Internacional de Mujeres Bomberas el 21/09/2025 en la ZR de Panamá  </t>
  </si>
  <si>
    <t>6696</t>
  </si>
  <si>
    <t xml:space="preserve">Herrera y Los Santos </t>
  </si>
  <si>
    <t>Desayuno, almuerzo, cena y transporte misión oficial inspección  de proyecto en la Est.de Ocú  ZR de Herrera y Los Santos el día 10/09/2025</t>
  </si>
  <si>
    <t>6698</t>
  </si>
  <si>
    <t>Daniel Vargas</t>
  </si>
  <si>
    <t>Vargas</t>
  </si>
  <si>
    <t>8-702-1473</t>
  </si>
  <si>
    <t>Almuerzo- misión oficial traslado de los Hoteles al Aeropuerto de Tocumen de las participantes internacionales del Congreso Internacional de Mujeres Bomberas el día 27/09/2025 en la ZR de Panamá</t>
  </si>
  <si>
    <t>6699</t>
  </si>
  <si>
    <t xml:space="preserve">Ezequiel </t>
  </si>
  <si>
    <t>González</t>
  </si>
  <si>
    <t>8-777-881</t>
  </si>
  <si>
    <t>Taboga ZR de Panamá</t>
  </si>
  <si>
    <t>Desayuno- misión oficial en la Est. De Taboga ZR de Panamá del 13/10/2025 al  19/10/2025</t>
  </si>
  <si>
    <t>6700</t>
  </si>
  <si>
    <t>Desayuno- misión oficial en la Est. De Taboga ZR de Panamá del 03/11/2025 al  09/11/2025</t>
  </si>
  <si>
    <t>6701</t>
  </si>
  <si>
    <t>Francis</t>
  </si>
  <si>
    <t>8-219-1867</t>
  </si>
  <si>
    <t>6704</t>
  </si>
  <si>
    <t>Desayuno, almuerzo y cena- misión oficial entrega de materiales en la ZR de Los Santos el día 01/08/2025</t>
  </si>
  <si>
    <t>6705</t>
  </si>
  <si>
    <t>Desayuno, almuerzo, cena y transporte misión oficial entrega de materiales en las ZR de Los Santos y Herrera el día 21/08/2025</t>
  </si>
  <si>
    <t>6706</t>
  </si>
  <si>
    <t>Alemán</t>
  </si>
  <si>
    <t>8-459-252</t>
  </si>
  <si>
    <t>Coclé</t>
  </si>
  <si>
    <t>Desayuno, almuerzo, cena y transporte misión oficial realizar trabajos de limpieza de aire acondicionado en la ZR de Coclé el día 04/09/2025</t>
  </si>
  <si>
    <t>6707</t>
  </si>
  <si>
    <t xml:space="preserve">Ronaldo </t>
  </si>
  <si>
    <t>Jiménez</t>
  </si>
  <si>
    <t>8-1031-2272</t>
  </si>
  <si>
    <t>Desayuno, almuerzo y cena- misión oficial entrega de materiales en la ZR de Los Santos el 01/08/2025</t>
  </si>
  <si>
    <t>6708</t>
  </si>
  <si>
    <t>Conte</t>
  </si>
  <si>
    <t>8-391-965</t>
  </si>
  <si>
    <t>Desayuno, almuerzo y transporte- misión oficial en la ZR de Panamá Este el día 21/10/2025</t>
  </si>
  <si>
    <t>6709</t>
  </si>
  <si>
    <t>Desayuno- misión oficial en la Est. de Taboga ZR de Panamá del 10/11/2025 al  16/11/2025</t>
  </si>
  <si>
    <t>10/11/2025</t>
  </si>
  <si>
    <t>16/11/2025</t>
  </si>
  <si>
    <t>6710</t>
  </si>
  <si>
    <t xml:space="preserve">Hansell  </t>
  </si>
  <si>
    <t>Desayuno- misión oficial en la Est. de Taboga ZR de Panamá del 24/11/2025 al 30/11/2025</t>
  </si>
  <si>
    <t>24/11/2025</t>
  </si>
  <si>
    <t>30/11/2025</t>
  </si>
  <si>
    <t>6711</t>
  </si>
  <si>
    <t xml:space="preserve">Gilberto </t>
  </si>
  <si>
    <t>8-314-761</t>
  </si>
  <si>
    <t>ZR de Panamá</t>
  </si>
  <si>
    <t>Almuerzo- misión oficial traslado del personal de Relaciones Laborales a la ZR de Panamá Oeste el 30/07/2025</t>
  </si>
  <si>
    <t>6712</t>
  </si>
  <si>
    <t>Gilberto</t>
  </si>
  <si>
    <t>Almuerzo y transporte- misión oficial traslado del personal de los banderines y escolta en la ZR de Panamá el 10/08/2025</t>
  </si>
  <si>
    <t>10/08/2025</t>
  </si>
  <si>
    <t>6713</t>
  </si>
  <si>
    <t>Almuerzo- misión oficial traslado de personal de Archivos a la ZR de Colón el  21/10/2025</t>
  </si>
  <si>
    <t>6714</t>
  </si>
  <si>
    <t xml:space="preserve"> Herrera</t>
  </si>
  <si>
    <t>Desayuno, almuerzo, cena y transporte- misión oficial traslado del lic. David Carrera a la ZR de Herrera el día 24/10/2025</t>
  </si>
  <si>
    <t>6715</t>
  </si>
  <si>
    <t xml:space="preserve">Jazmín </t>
  </si>
  <si>
    <t>Morales</t>
  </si>
  <si>
    <t>8-441-355</t>
  </si>
  <si>
    <t>Almuerzo- misión oficial en la ZR de Panamá Oeste el día 03/10/2025</t>
  </si>
  <si>
    <t>6716</t>
  </si>
  <si>
    <t xml:space="preserve">Desayuno, almuerzo, cena y transporte- misión oficial orden de proceder del proyecto en la ZR de Los Santos el día 01/09/2025   </t>
  </si>
  <si>
    <t>01/09/2025</t>
  </si>
  <si>
    <t>6717</t>
  </si>
  <si>
    <t xml:space="preserve">Desayuno, almuerzo, cena y transporte- misión oficial orden de proceder del proyecto en las ZR de Los Santos y Herrera el día 04/09/2025  </t>
  </si>
  <si>
    <t>6718</t>
  </si>
  <si>
    <t>Desayuno- misión oficial en la Est. de Taboga ZR de Panamá del 17/11/2025 al  23/11/2025</t>
  </si>
  <si>
    <t>17/11/2025</t>
  </si>
  <si>
    <t>23/11/2025</t>
  </si>
  <si>
    <t>6719</t>
  </si>
  <si>
    <t>Hugo</t>
  </si>
  <si>
    <t>De Gracia</t>
  </si>
  <si>
    <t>6720</t>
  </si>
  <si>
    <t>Lázaro</t>
  </si>
  <si>
    <t>Desayuno y almuerzo- misión oficial citación en el Ministerio Público, Fiscalía de Circuito de la Provincia de Herrera el 13/11/2025</t>
  </si>
  <si>
    <t>6721</t>
  </si>
  <si>
    <t>Desayuno- misión oficial en la Est. De Taboga ZR de Panamá del 06/10/2025  al  12/10/2025</t>
  </si>
  <si>
    <t>06/10/2025</t>
  </si>
  <si>
    <t>6722</t>
  </si>
  <si>
    <t>Desayuno- misión oficial en la Est. De Taboga ZR de Panamá del 17/11/2025  al  23/11/2025</t>
  </si>
  <si>
    <t>6723</t>
  </si>
  <si>
    <t xml:space="preserve">Neslyn  </t>
  </si>
  <si>
    <t>Pitti</t>
  </si>
  <si>
    <t>4-285-968</t>
  </si>
  <si>
    <t>Almuerzo- misión oficial Arqueo y traspaso en la ZR de Chiriquí el día 19/09/2025</t>
  </si>
  <si>
    <t>19/092025</t>
  </si>
  <si>
    <t>19/09/2025</t>
  </si>
  <si>
    <t>6724</t>
  </si>
  <si>
    <t xml:space="preserve">Erika </t>
  </si>
  <si>
    <t>8-456-550</t>
  </si>
  <si>
    <t>Pago de hospedaje de 2 habitaciones 1 noche del 27/11/2025 al 28/11/2025 en la ZR de Panamá</t>
  </si>
  <si>
    <t>27/11/2025</t>
  </si>
  <si>
    <t>28/11/2025</t>
  </si>
  <si>
    <t>6725</t>
  </si>
  <si>
    <t>Para el mes de NOVIEMBRE   no se  realizó ningún pago de viático</t>
  </si>
  <si>
    <t>JOSE</t>
  </si>
  <si>
    <t>MORENO</t>
  </si>
  <si>
    <t>6-712-638</t>
  </si>
  <si>
    <t>Z.R. DAVID, Z.R. BUGABA, Z.R. VERAGUAS.</t>
  </si>
  <si>
    <t>GIRA DE PROGAMA DE PREVENCION DE LESIONES NO INTENCIONADAS ( PPLNI ) OBA.</t>
  </si>
  <si>
    <t>OCTAI-031-25</t>
  </si>
  <si>
    <t>ORLANDO</t>
  </si>
  <si>
    <t>AGUILAR</t>
  </si>
  <si>
    <t>Z.R. BUGABA, Z.R. LOS SANTOS</t>
  </si>
  <si>
    <t>TRASLADAR AL PERSONAL DE LA Z.R. BUGABA QUE PARTICIPO EN EL  CONGRESO INTERNACIONAL DE MUJERES  BOMBERAS.</t>
  </si>
  <si>
    <t>DA-185-25</t>
  </si>
  <si>
    <t>D´GUERRA</t>
  </si>
  <si>
    <t>TRANSPORTAR LAS UNIDADES DE LA BANDA DE MUSICA DE CHEPO DESDE LA EST. N° 6 JUAN DIAZ HACIA LA Z.R. HERRERA.</t>
  </si>
  <si>
    <t>DA-215-25</t>
  </si>
  <si>
    <t>Z.R. LOS SANTOS</t>
  </si>
  <si>
    <t>REUNION CON AUTORIDADES Y GIRA DE TRABAJO.</t>
  </si>
  <si>
    <t>DG-023-25</t>
  </si>
  <si>
    <t>CONDUCTOR ASIGNADO PARA TRASLADAR AL DIRECTOR GENERAL  QUIEN PARTICIPARA DE GIRA DE TRABAJO.</t>
  </si>
  <si>
    <t>DG-024-25</t>
  </si>
  <si>
    <t>CIRILO</t>
  </si>
  <si>
    <t>8-253-552</t>
  </si>
  <si>
    <t>DG-025-25</t>
  </si>
  <si>
    <t>YESENIA</t>
  </si>
  <si>
    <t>ROSARIO</t>
  </si>
  <si>
    <t>8-518-238</t>
  </si>
  <si>
    <t>GIRA DE TRABAJO</t>
  </si>
  <si>
    <t>DG-270-25</t>
  </si>
  <si>
    <t>JILL</t>
  </si>
  <si>
    <t>1-714-232</t>
  </si>
  <si>
    <t>DG-271-25</t>
  </si>
  <si>
    <t>YABETH</t>
  </si>
  <si>
    <t>PEREZ</t>
  </si>
  <si>
    <t>8-749-323</t>
  </si>
  <si>
    <t>DG-272-25</t>
  </si>
  <si>
    <t>SOLIS</t>
  </si>
  <si>
    <t>8-421-24</t>
  </si>
  <si>
    <t>DG-273-25</t>
  </si>
  <si>
    <t>EDUARDO</t>
  </si>
  <si>
    <t>ESCOBAR</t>
  </si>
  <si>
    <t>8-510-910</t>
  </si>
  <si>
    <t>Z.R.LOS SANTOS</t>
  </si>
  <si>
    <t>DG-274-25</t>
  </si>
  <si>
    <t>AGUSTIN</t>
  </si>
  <si>
    <t>MARTEZ</t>
  </si>
  <si>
    <t>8-721-51</t>
  </si>
  <si>
    <t>DG-275-25</t>
  </si>
  <si>
    <t>SAUL</t>
  </si>
  <si>
    <t>8-478-371</t>
  </si>
  <si>
    <t>DG-276-25</t>
  </si>
  <si>
    <t>BATISTA</t>
  </si>
  <si>
    <t>SG-008-25</t>
  </si>
  <si>
    <t>ALIS</t>
  </si>
  <si>
    <t>DELGADO</t>
  </si>
  <si>
    <t>CONDUCTOR ASIGNADO PARA TRASLADAR AL SECRETARIO GENERAL QUIEN PARTICIPARA DE GIRA DE TRABAJO.</t>
  </si>
  <si>
    <t>SG-009-25</t>
  </si>
  <si>
    <t>ADNERIS</t>
  </si>
  <si>
    <t>RAMOS</t>
  </si>
  <si>
    <t>SG-010-25</t>
  </si>
  <si>
    <t>KATHIA</t>
  </si>
  <si>
    <t>8-364-955</t>
  </si>
  <si>
    <t>SG-011-25</t>
  </si>
  <si>
    <t>TRASLADAR AL PERSONAL QUE PARTICIPARA EN LA GIRA DE TRABAJO EN LA Z.R. LOS SANTOS.</t>
  </si>
  <si>
    <t>DA-269-25</t>
  </si>
  <si>
    <t>GONZALO</t>
  </si>
  <si>
    <t>CHAN</t>
  </si>
  <si>
    <t>6-58-343</t>
  </si>
  <si>
    <t>SDG-019-25</t>
  </si>
  <si>
    <t>CESAR</t>
  </si>
  <si>
    <t>8-951-2416</t>
  </si>
  <si>
    <t>CONDUCTOR ASIGNADO PARA TRASLADAR AL SUB DIRECTOR  GENERAL QUIEN PARTICIPARA DE GIRA DE TRABAJO.</t>
  </si>
  <si>
    <t>SDG-020-25</t>
  </si>
  <si>
    <t>KELVIN</t>
  </si>
  <si>
    <t>QUINN</t>
  </si>
  <si>
    <t>1-722-1320</t>
  </si>
  <si>
    <t>REALIZAR REPARACION DE LA LANCHA NIÑA ISIS EN LA Z.R. PANAMA.</t>
  </si>
  <si>
    <t>DA-283-2025</t>
  </si>
  <si>
    <t>ARY</t>
  </si>
  <si>
    <t>REINA</t>
  </si>
  <si>
    <t>8-796-81</t>
  </si>
  <si>
    <t>REALIZAR INSTALACION COMPLETA DEL CABLEADO ESTRUCTURADO EN LAS TRES PLANTAS DE LA NUEVA ESTACION DE GUARARE.</t>
  </si>
  <si>
    <t>OllT-020-25</t>
  </si>
  <si>
    <t>ARMANDO</t>
  </si>
  <si>
    <t>AROSEMENA</t>
  </si>
  <si>
    <t>8-836-963</t>
  </si>
  <si>
    <t>OllT-021-25</t>
  </si>
  <si>
    <t>JUAN</t>
  </si>
  <si>
    <t>HURTADO</t>
  </si>
  <si>
    <t>8-925-902</t>
  </si>
  <si>
    <t>OllT-022-25</t>
  </si>
  <si>
    <t>GAITAN</t>
  </si>
  <si>
    <t>REALIZAR INSPECCION DE PROYECTO EN LAS ESTACIONES DE OCU, LA ARENA Y GUARARE.</t>
  </si>
  <si>
    <t>DA-276-25</t>
  </si>
  <si>
    <t>JOAN</t>
  </si>
  <si>
    <t>BLANEY</t>
  </si>
  <si>
    <t>DA-277-25</t>
  </si>
  <si>
    <t>DA-278-25</t>
  </si>
  <si>
    <t>Z.R. CHIRIQUI, Z.R. BUGABA</t>
  </si>
  <si>
    <t>ASISTIR A LOS ACTOS PROTOCOLARES CONMEMORATIVOS DEL DIA NACIONAL DEL BOMBERO .</t>
  </si>
  <si>
    <t>Para el mes de  NOVIEMBRE  no se  realizó ningún pago de viático</t>
  </si>
  <si>
    <t>Pago de viático para viajar a Panamá a llevar el bus 939 que presenta problemas mecánicos ya que está en garantía en la empresa JMC.  Nota: ZRB-BCBRP-497-2025</t>
  </si>
  <si>
    <t>46-2025</t>
  </si>
  <si>
    <t>Máximo</t>
  </si>
  <si>
    <t>Estribí</t>
  </si>
  <si>
    <t>4-248-169</t>
  </si>
  <si>
    <t>Pago de viático para viajar a Panamá a retirar botas y equipo de rescate para el personal de la Zona Regional de Bugaba.  Nota ZRB-BCBRP-503-2025</t>
  </si>
  <si>
    <t>47-2025</t>
  </si>
  <si>
    <t>Alex</t>
  </si>
  <si>
    <t>4-163-1645</t>
  </si>
  <si>
    <t>48-2025</t>
  </si>
  <si>
    <t>Juan</t>
  </si>
  <si>
    <t>4-155-1307</t>
  </si>
  <si>
    <t>Pago de viático para viajar a Panamá a retirar bidones de espuma, zapatos de cuero para el personal de Doexbure ya que se requieren con urgencia ya que los utilizarán en las festividades dl 28 de noviembre del presente año.  Nota:  ZRB-BCBRP-514-2025.</t>
  </si>
  <si>
    <t>49-2025</t>
  </si>
  <si>
    <t>Alejandro</t>
  </si>
  <si>
    <t>4-761-2438</t>
  </si>
  <si>
    <t>50-2025</t>
  </si>
  <si>
    <t>Pago de viático para viajar a Panamá como conductor designado para trasladar a la Coronel Nadia Vanessa Samudio Gantes a los actos fúnebres que se le realizarán a quien en vida se llamó Jorje Mendives el día miércoles 26 de noviembre de 2025.  Nota ZRB-BCBRP-527-2025.</t>
  </si>
  <si>
    <t>51-2025</t>
  </si>
  <si>
    <t>14/11/2025</t>
  </si>
  <si>
    <t>19/11/2025</t>
  </si>
  <si>
    <t>25/11/2025</t>
  </si>
  <si>
    <t>26/11/2025</t>
  </si>
  <si>
    <t>SALINAS</t>
  </si>
  <si>
    <t>7-709-1056</t>
  </si>
  <si>
    <t>PANAMÁ</t>
  </si>
  <si>
    <t>Pago de viatico de desayuno, Almuerzo y cena fue asignado como chofer de la unidad 947, (tipo Pickup) para viajar al cuartel Ricardo Arango de la Zona Regional de Panamá el día 12 de noviembre de los corrientes, para entrega de planos en el departamento de DINASEPI, retiro de encomienda, retirar suéter de la oficina Relaciones Publicas, Memorando BCBRP                    C-039/2025</t>
  </si>
  <si>
    <t>12/11/2025</t>
  </si>
  <si>
    <t>16.00</t>
  </si>
  <si>
    <t>045-2025</t>
  </si>
  <si>
    <t>OLMERK</t>
  </si>
  <si>
    <t>TRUJILLO</t>
  </si>
  <si>
    <t>4-736-1681</t>
  </si>
  <si>
    <t>Pago de viatico de desayuno, almuerzo y cena, fue asignado como chofer de la unidad 865, para viajar a la Zona Regional Panamá el día 13 de noviembre de los corrientes, a retirar botas para el personal de DOEXBURE de la Zona Regional Los Santos y retirar encomienda BCBRP-ZRL-C1-040-2025.</t>
  </si>
  <si>
    <t>046-25</t>
  </si>
  <si>
    <t xml:space="preserve">MIRLA </t>
  </si>
  <si>
    <t>MENDOZA</t>
  </si>
  <si>
    <t>6-87-31</t>
  </si>
  <si>
    <t>Pago de viático de esyuno, almuerzo y cena, fue  requerida por la oficina de asuntos internos para una diligencia de investigación  el dia  viernes 21 de noviembre  del 2025, en la Esación Ricardo Arango de la Zona Regional Panamá, Memorando BCBRP-ZRLS-C1-041-2025.</t>
  </si>
  <si>
    <t>21/11/2025</t>
  </si>
  <si>
    <t>047-2025</t>
  </si>
  <si>
    <t>GUSTAVO</t>
  </si>
  <si>
    <t>BUSTAMANTE</t>
  </si>
  <si>
    <t>6-704-138</t>
  </si>
  <si>
    <t>Pago de viatico  de desayuno, almuerzo y cena, fue asignado como chofer de la unidad No.  865 (tipo Pick up),  para viajar a la Zona Regional de Panamá el dia 21 de noviembre de los corrientes, para trasladar a la administradora a la Estación Ricardo Arango de la Zona Regional  Panamá, a una citación y  entregar encomienda,  Memorando BCBRP-C1-042/2025.</t>
  </si>
  <si>
    <t>048-2025</t>
  </si>
  <si>
    <t xml:space="preserve">Pago de viatico de almuerzo y desayuno por Calidad de Inspector en la gira Programada en la Provincia de Darien el dia 20 de  noviembre de 2025 salida la Estacion Central Chepo a las 5:00 a.m y retorno a las 17 horas aproximadamente. </t>
  </si>
  <si>
    <t>20/11/2025</t>
  </si>
  <si>
    <t xml:space="preserve">DINASEPI. 024 </t>
  </si>
  <si>
    <t xml:space="preserve">Joaquin </t>
  </si>
  <si>
    <t>4-805-791</t>
  </si>
  <si>
    <t xml:space="preserve">Pago de Viatico de desayuno y almuerzo en calidad de Recaudador programada en la Provincia de Darien por la seccion de Dinasepi, el dia 20 de noviembre de 2025 salida de Estacion Central a las 05:00 a.m y retorno a las 17:00 horas aproximadamente. </t>
  </si>
  <si>
    <t>ADMON.010</t>
  </si>
  <si>
    <t>INFORME MENSUAL DE VIÁTICOS DEL MES DE NOVIEMBRE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</si>
</sst>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
  </numFmts>
  <fonts count="21">
    <font>
      <sz val="11"/>
      <color theme="1"/>
      <name val="Calibri"/>
      <family val="2"/>
      <scheme val="minor"/>
    </font>
    <font>
      <sz val="11"/>
      <color theme="1"/>
      <name val="Calibri"/>
      <family val="2"/>
      <scheme val="minor"/>
    </font>
    <font>
      <sz val="11"/>
      <color rgb="FF9C6500"/>
      <name val="Calibri"/>
      <family val="2"/>
      <scheme val="minor"/>
    </font>
    <font>
      <sz val="10"/>
      <name val="Arial"/>
      <family val="2"/>
    </font>
    <font>
      <sz val="10"/>
      <color rgb="FF000000"/>
      <name val="Arial1"/>
    </font>
    <font>
      <b/>
      <sz val="12"/>
      <color theme="0"/>
      <name val="Calibri"/>
      <family val="2"/>
      <scheme val="minor"/>
    </font>
    <font>
      <b/>
      <sz val="11"/>
      <color theme="0"/>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11"/>
      <name val="Arial"/>
      <family val="2"/>
    </font>
    <font>
      <sz val="11"/>
      <name val="Calibri"/>
      <family val="2"/>
      <scheme val="minor"/>
    </font>
    <font>
      <b/>
      <sz val="11"/>
      <name val="Calibri"/>
      <family val="2"/>
      <scheme val="minor"/>
    </font>
    <font>
      <sz val="11"/>
      <color rgb="FF000000"/>
      <name val="Arial1"/>
    </font>
    <font>
      <sz val="11"/>
      <color theme="1"/>
      <name val="Arial"/>
      <family val="2"/>
    </font>
    <font>
      <sz val="12"/>
      <color theme="1"/>
      <name val="Arial"/>
      <family val="2"/>
    </font>
    <font>
      <sz val="12"/>
      <color rgb="FF000000"/>
      <name val="Arial"/>
      <family val="2"/>
    </font>
    <font>
      <sz val="12"/>
      <name val="Arial"/>
      <family val="2"/>
    </font>
    <font>
      <sz val="12"/>
      <name val="Calibri"/>
      <family val="2"/>
      <scheme val="minor"/>
    </font>
    <font>
      <sz val="12"/>
      <color indexed="8"/>
      <name val="Arial"/>
      <family val="2"/>
    </font>
    <font>
      <b/>
      <sz val="14"/>
      <color theme="1"/>
      <name val="Calibri"/>
      <family val="2"/>
      <scheme val="minor"/>
    </font>
  </fonts>
  <fills count="10">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bgColor rgb="FFFFFFFF"/>
      </patternFill>
    </fill>
    <fill>
      <patternFill patternType="solid">
        <fgColor rgb="FFFFFFFF"/>
        <bgColor rgb="FF000000"/>
      </patternFill>
    </fill>
    <fill>
      <patternFill patternType="solid">
        <fgColor rgb="FFC00000"/>
        <bgColor indexed="64"/>
      </patternFill>
    </fill>
    <fill>
      <patternFill patternType="solid">
        <fgColor theme="8" tint="-0.499984740745262"/>
        <bgColor indexed="64"/>
      </patternFill>
    </fill>
    <fill>
      <patternFill patternType="solid">
        <fgColor rgb="FFFFFFFF"/>
        <bgColor rgb="FFFFFFFF"/>
      </patternFill>
    </fill>
    <fill>
      <patternFill patternType="solid">
        <fgColor rgb="FF00206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style="thin">
        <color auto="1"/>
      </right>
      <top style="thin">
        <color auto="1"/>
      </top>
      <bottom/>
      <diagonal/>
    </border>
    <border>
      <left style="thin">
        <color indexed="64"/>
      </left>
      <right style="thin">
        <color indexed="64"/>
      </right>
      <top/>
      <bottom/>
      <diagonal/>
    </border>
  </borders>
  <cellStyleXfs count="7">
    <xf numFmtId="0" fontId="0" fillId="0" borderId="0"/>
    <xf numFmtId="0" fontId="3" fillId="0" borderId="0"/>
    <xf numFmtId="0" fontId="1" fillId="0" borderId="0"/>
    <xf numFmtId="49" fontId="3" fillId="0" borderId="0"/>
    <xf numFmtId="0" fontId="4" fillId="0" borderId="0" applyNumberFormat="0" applyBorder="0" applyProtection="0"/>
    <xf numFmtId="49" fontId="3" fillId="0" borderId="0"/>
    <xf numFmtId="0" fontId="2" fillId="2" borderId="0" applyNumberFormat="0" applyBorder="0" applyAlignment="0" applyProtection="0"/>
  </cellStyleXfs>
  <cellXfs count="119">
    <xf numFmtId="0" fontId="0" fillId="0" borderId="0" xfId="0"/>
    <xf numFmtId="0" fontId="7" fillId="0" borderId="0" xfId="0" applyFont="1" applyAlignment="1">
      <alignment horizontal="center" vertical="center" wrapText="1"/>
    </xf>
    <xf numFmtId="4" fontId="7" fillId="0" borderId="0" xfId="0" applyNumberFormat="1" applyFont="1" applyAlignment="1">
      <alignment horizontal="center" vertical="center" wrapText="1"/>
    </xf>
    <xf numFmtId="0" fontId="7" fillId="3" borderId="1" xfId="0"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4" fontId="7" fillId="3"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4"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8" fillId="0" borderId="1" xfId="1" applyFont="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8" fillId="0" borderId="0" xfId="1" applyFont="1" applyAlignment="1">
      <alignment horizontal="center" vertical="center" wrapText="1"/>
    </xf>
    <xf numFmtId="4" fontId="0" fillId="0" borderId="0" xfId="0" applyNumberFormat="1" applyAlignment="1">
      <alignment horizontal="center" vertical="center" wrapText="1"/>
    </xf>
    <xf numFmtId="0" fontId="9" fillId="0" borderId="1" xfId="1" applyFont="1" applyBorder="1" applyAlignment="1">
      <alignment horizontal="center" vertical="center" wrapText="1"/>
    </xf>
    <xf numFmtId="0" fontId="10" fillId="0" borderId="4" xfId="0" applyFont="1" applyBorder="1" applyAlignment="1">
      <alignment vertical="center" wrapText="1"/>
    </xf>
    <xf numFmtId="0" fontId="0" fillId="0" borderId="4" xfId="0" applyBorder="1" applyAlignment="1">
      <alignment horizontal="center" vertical="center" wrapText="1"/>
    </xf>
    <xf numFmtId="14" fontId="0" fillId="0" borderId="4" xfId="0" applyNumberFormat="1" applyBorder="1" applyAlignment="1">
      <alignment horizontal="center" vertical="center" wrapText="1"/>
    </xf>
    <xf numFmtId="0" fontId="7" fillId="0" borderId="4" xfId="2" applyFont="1" applyBorder="1" applyAlignment="1">
      <alignment horizontal="center" vertical="center" wrapTex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7" fillId="0" borderId="5" xfId="2" applyFont="1" applyBorder="1" applyAlignment="1">
      <alignment horizontal="center" vertical="center" wrapText="1"/>
    </xf>
    <xf numFmtId="4" fontId="0" fillId="0" borderId="5" xfId="0" applyNumberFormat="1" applyBorder="1" applyAlignment="1">
      <alignment horizontal="center" vertical="center" wrapText="1"/>
    </xf>
    <xf numFmtId="2" fontId="10" fillId="3" borderId="2" xfId="0" applyNumberFormat="1" applyFont="1" applyFill="1" applyBorder="1" applyAlignment="1">
      <alignment horizontal="center" vertical="center" wrapText="1"/>
    </xf>
    <xf numFmtId="0" fontId="0" fillId="3" borderId="1" xfId="0" applyFill="1" applyBorder="1" applyAlignment="1" applyProtection="1">
      <alignment horizontal="center" vertical="center" wrapText="1"/>
      <protection locked="0"/>
    </xf>
    <xf numFmtId="14" fontId="0" fillId="3" borderId="1" xfId="0" applyNumberFormat="1" applyFill="1" applyBorder="1" applyAlignment="1" applyProtection="1">
      <alignment horizontal="center" vertical="center" wrapText="1"/>
      <protection locked="0"/>
    </xf>
    <xf numFmtId="14" fontId="11" fillId="0" borderId="1" xfId="3" applyNumberFormat="1" applyFont="1" applyBorder="1" applyAlignment="1">
      <alignment horizontal="center" vertical="center" wrapText="1"/>
    </xf>
    <xf numFmtId="2" fontId="11" fillId="3" borderId="1" xfId="0" applyNumberFormat="1" applyFont="1" applyFill="1" applyBorder="1" applyAlignment="1">
      <alignment horizontal="center" vertical="center" wrapText="1"/>
    </xf>
    <xf numFmtId="2" fontId="12" fillId="3" borderId="1" xfId="0" applyNumberFormat="1" applyFont="1" applyFill="1" applyBorder="1" applyAlignment="1">
      <alignment horizontal="center" vertical="center" wrapText="1"/>
    </xf>
    <xf numFmtId="4" fontId="7" fillId="0" borderId="1" xfId="0" applyNumberFormat="1" applyFont="1" applyBorder="1" applyAlignment="1">
      <alignment horizontal="center" vertical="center" wrapText="1"/>
    </xf>
    <xf numFmtId="0" fontId="9" fillId="4" borderId="1" xfId="4" applyFont="1" applyFill="1" applyBorder="1" applyAlignment="1">
      <alignment horizontal="center" vertical="center" wrapText="1"/>
    </xf>
    <xf numFmtId="0" fontId="0" fillId="3" borderId="0" xfId="0" applyFill="1" applyAlignment="1" applyProtection="1">
      <alignment horizontal="center" vertical="center" wrapText="1"/>
      <protection locked="0"/>
    </xf>
    <xf numFmtId="14" fontId="0" fillId="3" borderId="0" xfId="0" applyNumberFormat="1" applyFill="1" applyAlignment="1" applyProtection="1">
      <alignment horizontal="center" vertical="center" wrapText="1"/>
      <protection locked="0"/>
    </xf>
    <xf numFmtId="14" fontId="11" fillId="0" borderId="0" xfId="3" applyNumberFormat="1" applyFont="1" applyAlignment="1">
      <alignment horizontal="center" vertical="center" wrapText="1"/>
    </xf>
    <xf numFmtId="2" fontId="11" fillId="3" borderId="0" xfId="0" applyNumberFormat="1" applyFont="1" applyFill="1" applyAlignment="1">
      <alignment horizontal="center" vertical="center" wrapText="1"/>
    </xf>
    <xf numFmtId="2" fontId="12" fillId="3" borderId="0" xfId="0" applyNumberFormat="1" applyFont="1" applyFill="1" applyAlignment="1">
      <alignment horizontal="center" vertical="center" wrapText="1"/>
    </xf>
    <xf numFmtId="0" fontId="9" fillId="4" borderId="0" xfId="4" applyFont="1" applyFill="1" applyBorder="1" applyAlignment="1">
      <alignment horizontal="center" vertical="center" wrapText="1"/>
    </xf>
    <xf numFmtId="0" fontId="7" fillId="3" borderId="4" xfId="0" applyFont="1" applyFill="1" applyBorder="1" applyAlignment="1">
      <alignment horizontal="center" vertical="center" wrapText="1"/>
    </xf>
    <xf numFmtId="14" fontId="7" fillId="3" borderId="4" xfId="0" applyNumberFormat="1" applyFont="1" applyFill="1" applyBorder="1" applyAlignment="1">
      <alignment horizontal="center" vertical="center" wrapText="1"/>
    </xf>
    <xf numFmtId="4" fontId="7" fillId="3" borderId="4"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14" fontId="0" fillId="3" borderId="4" xfId="0" applyNumberFormat="1" applyFill="1" applyBorder="1" applyAlignment="1">
      <alignment horizontal="center" vertical="center" wrapText="1"/>
    </xf>
    <xf numFmtId="4" fontId="12" fillId="5"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0" xfId="0" applyFont="1" applyFill="1" applyAlignment="1">
      <alignment horizontal="center" vertical="center" wrapText="1"/>
    </xf>
    <xf numFmtId="4" fontId="11" fillId="5" borderId="0" xfId="0" applyNumberFormat="1" applyFont="1" applyFill="1" applyAlignment="1">
      <alignment horizontal="center" vertical="center" wrapText="1"/>
    </xf>
    <xf numFmtId="14" fontId="12" fillId="0" borderId="1" xfId="3" applyNumberFormat="1" applyFont="1" applyBorder="1" applyAlignment="1">
      <alignment horizontal="center" vertical="center" wrapText="1"/>
    </xf>
    <xf numFmtId="49" fontId="12" fillId="0" borderId="1" xfId="3" applyFont="1" applyBorder="1" applyAlignment="1">
      <alignment horizontal="center" vertical="center" wrapText="1"/>
    </xf>
    <xf numFmtId="4" fontId="12" fillId="0" borderId="1" xfId="3" applyNumberFormat="1" applyFont="1" applyBorder="1" applyAlignment="1">
      <alignment horizontal="center" vertical="center" wrapText="1"/>
    </xf>
    <xf numFmtId="0" fontId="11" fillId="3" borderId="1" xfId="1"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4" fontId="11" fillId="3" borderId="1" xfId="0"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2" fontId="12" fillId="3" borderId="4" xfId="0" applyNumberFormat="1" applyFont="1" applyFill="1" applyBorder="1" applyAlignment="1">
      <alignment horizontal="center" vertical="center" wrapText="1"/>
    </xf>
    <xf numFmtId="4" fontId="12" fillId="0" borderId="4" xfId="0" applyNumberFormat="1" applyFont="1" applyBorder="1" applyAlignment="1">
      <alignment horizontal="center" vertical="center" wrapText="1"/>
    </xf>
    <xf numFmtId="0" fontId="0" fillId="0" borderId="12" xfId="0" applyBorder="1" applyAlignment="1">
      <alignment horizontal="center" vertical="center" wrapText="1"/>
    </xf>
    <xf numFmtId="4" fontId="0" fillId="0" borderId="6" xfId="0" applyNumberFormat="1" applyBorder="1" applyAlignment="1">
      <alignment horizontal="center" vertical="center" wrapText="1"/>
    </xf>
    <xf numFmtId="0" fontId="0" fillId="0" borderId="6" xfId="0" applyBorder="1" applyAlignment="1">
      <alignment horizontal="center" vertical="center" wrapText="1"/>
    </xf>
    <xf numFmtId="0" fontId="14" fillId="0" borderId="1" xfId="0" applyFont="1" applyBorder="1" applyAlignment="1">
      <alignment horizontal="center" vertical="center" wrapText="1"/>
    </xf>
    <xf numFmtId="14" fontId="14" fillId="0" borderId="0" xfId="0" applyNumberFormat="1" applyFont="1" applyAlignment="1">
      <alignment horizontal="center" vertical="center" wrapText="1"/>
    </xf>
    <xf numFmtId="14" fontId="14"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0" fillId="0" borderId="8" xfId="0" applyBorder="1" applyAlignment="1">
      <alignment horizontal="center" vertical="center" wrapText="1"/>
    </xf>
    <xf numFmtId="0" fontId="7" fillId="0" borderId="6" xfId="0" applyFont="1" applyBorder="1" applyAlignment="1">
      <alignment horizontal="center" vertical="center" wrapText="1"/>
    </xf>
    <xf numFmtId="2" fontId="12" fillId="3" borderId="3" xfId="0" applyNumberFormat="1" applyFont="1" applyFill="1" applyBorder="1" applyAlignment="1">
      <alignment horizontal="center" vertical="center" wrapText="1"/>
    </xf>
    <xf numFmtId="4" fontId="7" fillId="0" borderId="2" xfId="0" applyNumberFormat="1" applyFont="1" applyBorder="1" applyAlignment="1">
      <alignment horizontal="center" vertical="center" wrapText="1"/>
    </xf>
    <xf numFmtId="14" fontId="7" fillId="0" borderId="0" xfId="0" applyNumberFormat="1" applyFont="1" applyAlignment="1">
      <alignment horizontal="center" vertical="center" wrapText="1"/>
    </xf>
    <xf numFmtId="0" fontId="6" fillId="6" borderId="1" xfId="0" applyFont="1" applyFill="1" applyBorder="1" applyAlignment="1">
      <alignment horizontal="center" vertical="center" wrapText="1"/>
    </xf>
    <xf numFmtId="4" fontId="6" fillId="6" borderId="2"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0" fontId="13" fillId="8" borderId="2" xfId="1" applyFont="1" applyFill="1" applyBorder="1" applyAlignment="1">
      <alignment horizontal="center" vertical="center" wrapText="1"/>
    </xf>
    <xf numFmtId="0" fontId="13" fillId="0" borderId="1" xfId="1" applyFont="1" applyBorder="1" applyAlignment="1">
      <alignment horizontal="center" vertical="center" wrapText="1"/>
    </xf>
    <xf numFmtId="4" fontId="10" fillId="3" borderId="2" xfId="0" applyNumberFormat="1" applyFont="1" applyFill="1" applyBorder="1" applyAlignment="1">
      <alignment horizontal="center" vertical="center" wrapText="1"/>
    </xf>
    <xf numFmtId="4" fontId="0" fillId="0" borderId="0" xfId="0" applyNumberFormat="1" applyAlignment="1">
      <alignment horizontal="right" vertical="center" wrapText="1"/>
    </xf>
    <xf numFmtId="0" fontId="10" fillId="0" borderId="4" xfId="0" applyFont="1" applyBorder="1" applyAlignment="1">
      <alignment horizontal="center" vertical="center" wrapText="1"/>
    </xf>
    <xf numFmtId="0" fontId="0" fillId="0" borderId="1" xfId="0" applyBorder="1" applyAlignment="1">
      <alignment horizontal="left" vertical="center" wrapText="1"/>
    </xf>
    <xf numFmtId="164" fontId="0" fillId="0" borderId="1" xfId="0" applyNumberFormat="1"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2" fontId="0" fillId="0" borderId="1" xfId="0" applyNumberFormat="1" applyBorder="1" applyAlignment="1">
      <alignment horizontal="center" vertical="center"/>
    </xf>
    <xf numFmtId="14" fontId="0" fillId="0" borderId="2" xfId="0" applyNumberFormat="1" applyBorder="1" applyAlignment="1">
      <alignment horizontal="center" vertical="center"/>
    </xf>
    <xf numFmtId="0" fontId="9" fillId="0" borderId="2" xfId="1" applyFont="1" applyBorder="1" applyAlignment="1">
      <alignment horizontal="center" vertical="center" wrapText="1"/>
    </xf>
    <xf numFmtId="0" fontId="0" fillId="0" borderId="0" xfId="0" applyAlignment="1">
      <alignment horizontal="center" vertical="center"/>
    </xf>
    <xf numFmtId="0" fontId="1" fillId="0" borderId="1" xfId="2" applyBorder="1" applyAlignment="1">
      <alignment horizontal="center" vertical="center" wrapText="1"/>
    </xf>
    <xf numFmtId="2" fontId="11" fillId="0" borderId="1" xfId="2" applyNumberFormat="1" applyFont="1" applyBorder="1" applyAlignment="1">
      <alignment horizontal="center" vertical="center" wrapText="1"/>
    </xf>
    <xf numFmtId="164" fontId="0" fillId="0" borderId="1" xfId="0" applyNumberFormat="1" applyBorder="1" applyAlignment="1">
      <alignment horizontal="center" vertical="center"/>
    </xf>
    <xf numFmtId="164" fontId="1" fillId="0" borderId="1" xfId="2" applyNumberFormat="1" applyBorder="1" applyAlignment="1">
      <alignment horizontal="center" vertical="center"/>
    </xf>
    <xf numFmtId="4" fontId="7" fillId="0" borderId="4" xfId="0" applyNumberFormat="1" applyFont="1" applyBorder="1" applyAlignment="1">
      <alignment horizontal="center" vertical="center" wrapText="1"/>
    </xf>
    <xf numFmtId="0" fontId="16" fillId="0" borderId="1" xfId="1" applyFont="1" applyBorder="1" applyAlignment="1">
      <alignment horizontal="center" vertical="center" wrapText="1"/>
    </xf>
    <xf numFmtId="0" fontId="14" fillId="0" borderId="1" xfId="0" applyFont="1" applyBorder="1" applyAlignment="1">
      <alignment horizontal="justify" vertical="justify" wrapText="1"/>
    </xf>
    <xf numFmtId="2" fontId="18" fillId="0" borderId="1" xfId="2" applyNumberFormat="1" applyFont="1" applyBorder="1" applyAlignment="1">
      <alignment horizontal="center" vertical="center" wrapText="1"/>
    </xf>
    <xf numFmtId="49" fontId="18" fillId="0" borderId="1" xfId="2" applyNumberFormat="1" applyFont="1" applyBorder="1" applyAlignment="1">
      <alignment horizontal="center" vertical="center" wrapText="1"/>
    </xf>
    <xf numFmtId="49" fontId="14" fillId="0" borderId="1" xfId="0" applyNumberFormat="1" applyFont="1" applyBorder="1" applyAlignment="1">
      <alignment horizontal="left" wrapText="1"/>
    </xf>
    <xf numFmtId="0" fontId="14" fillId="0" borderId="1" xfId="0" applyFont="1" applyBorder="1" applyAlignment="1">
      <alignment horizontal="left" wrapText="1"/>
    </xf>
    <xf numFmtId="164" fontId="11" fillId="0" borderId="1" xfId="2" applyNumberFormat="1" applyFont="1" applyBorder="1" applyAlignment="1">
      <alignment horizontal="center" vertical="center" wrapText="1"/>
    </xf>
    <xf numFmtId="0" fontId="15" fillId="0" borderId="13" xfId="0" applyFont="1" applyBorder="1" applyAlignment="1">
      <alignment horizontal="center" vertical="center" wrapText="1"/>
    </xf>
    <xf numFmtId="0" fontId="19" fillId="0" borderId="1" xfId="0" applyFont="1" applyBorder="1" applyAlignment="1" applyProtection="1">
      <alignment horizontal="center" vertical="center"/>
      <protection locked="0"/>
    </xf>
    <xf numFmtId="0" fontId="17" fillId="0" borderId="1" xfId="0" applyFont="1" applyBorder="1" applyAlignment="1">
      <alignment horizontal="center" vertical="center" wrapText="1"/>
    </xf>
    <xf numFmtId="0" fontId="15" fillId="0" borderId="14" xfId="0" applyFont="1" applyBorder="1" applyAlignment="1">
      <alignment vertical="center" wrapText="1"/>
    </xf>
    <xf numFmtId="14" fontId="16" fillId="0" borderId="1" xfId="0" applyNumberFormat="1" applyFont="1" applyBorder="1" applyAlignment="1">
      <alignment horizontal="center" vertical="center"/>
    </xf>
    <xf numFmtId="14" fontId="16" fillId="0" borderId="15" xfId="0" applyNumberFormat="1" applyFont="1" applyBorder="1" applyAlignment="1">
      <alignment horizontal="center" vertical="center"/>
    </xf>
    <xf numFmtId="2" fontId="15" fillId="0" borderId="1" xfId="0" applyNumberFormat="1" applyFont="1" applyBorder="1" applyAlignment="1">
      <alignment horizontal="center" vertical="center"/>
    </xf>
    <xf numFmtId="165" fontId="17" fillId="0" borderId="13" xfId="0" applyNumberFormat="1"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14" fontId="16" fillId="0" borderId="16" xfId="0" applyNumberFormat="1" applyFont="1" applyBorder="1" applyAlignment="1">
      <alignment horizontal="center" vertical="center"/>
    </xf>
    <xf numFmtId="0" fontId="5" fillId="7" borderId="0" xfId="0" applyFont="1" applyFill="1" applyAlignment="1">
      <alignment horizontal="center" vertical="center" wrapText="1"/>
    </xf>
    <xf numFmtId="49" fontId="5" fillId="7" borderId="0" xfId="5" applyFont="1" applyFill="1" applyAlignment="1">
      <alignment horizontal="center" vertical="center" wrapText="1"/>
    </xf>
    <xf numFmtId="0" fontId="5" fillId="7" borderId="5"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20" fillId="0" borderId="0" xfId="0" applyFont="1" applyAlignment="1">
      <alignment horizontal="center" vertical="center" wrapText="1"/>
    </xf>
  </cellXfs>
  <cellStyles count="7">
    <cellStyle name="Neutral 2" xfId="6" xr:uid="{00000000-0005-0000-0000-000000000000}"/>
    <cellStyle name="Normal" xfId="0" builtinId="0"/>
    <cellStyle name="Normal 2" xfId="3" xr:uid="{00000000-0005-0000-0000-000002000000}"/>
    <cellStyle name="Normal 3" xfId="5" xr:uid="{00000000-0005-0000-0000-000003000000}"/>
    <cellStyle name="Normal 4" xfId="2" xr:uid="{00000000-0005-0000-0000-000004000000}"/>
    <cellStyle name="Normal 5" xfId="1" xr:uid="{00000000-0005-0000-0000-000005000000}"/>
    <cellStyle name="Normal 5 3"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5"/>
  <sheetViews>
    <sheetView tabSelected="1" topLeftCell="A122" zoomScale="80" zoomScaleNormal="80" workbookViewId="0">
      <selection activeCell="N9" sqref="N9"/>
    </sheetView>
  </sheetViews>
  <sheetFormatPr defaultColWidth="11.42578125" defaultRowHeight="15"/>
  <cols>
    <col min="1" max="1" width="12.85546875" style="11" customWidth="1"/>
    <col min="2" max="2" width="12.7109375" style="12" customWidth="1"/>
    <col min="3" max="3" width="15.42578125" style="12" bestFit="1" customWidth="1"/>
    <col min="4" max="5" width="19.85546875" style="11" customWidth="1"/>
    <col min="6" max="6" width="38.28515625" style="11" customWidth="1"/>
    <col min="7" max="7" width="13.85546875" style="75" customWidth="1"/>
    <col min="8" max="8" width="22.42578125" style="11" customWidth="1"/>
    <col min="9" max="9" width="57.7109375" style="11" customWidth="1"/>
    <col min="10" max="16384" width="11.42578125" style="11"/>
  </cols>
  <sheetData>
    <row r="1" spans="1:9" ht="18.75">
      <c r="A1" s="118" t="s">
        <v>0</v>
      </c>
      <c r="B1" s="118"/>
      <c r="C1" s="118"/>
      <c r="D1" s="118"/>
      <c r="E1" s="118"/>
      <c r="F1" s="118"/>
      <c r="G1" s="118"/>
      <c r="H1" s="118"/>
      <c r="I1" s="118"/>
    </row>
    <row r="2" spans="1:9" ht="18.75">
      <c r="A2" s="118" t="s">
        <v>403</v>
      </c>
      <c r="B2" s="118"/>
      <c r="C2" s="118"/>
      <c r="D2" s="118"/>
      <c r="E2" s="118"/>
      <c r="F2" s="118"/>
      <c r="G2" s="118"/>
      <c r="H2" s="118"/>
      <c r="I2" s="118"/>
    </row>
    <row r="3" spans="1:9">
      <c r="A3" s="1"/>
      <c r="B3" s="1"/>
      <c r="C3" s="1"/>
      <c r="D3" s="1"/>
      <c r="E3" s="1"/>
      <c r="F3" s="1"/>
      <c r="G3" s="2"/>
      <c r="H3" s="1"/>
      <c r="I3" s="1"/>
    </row>
    <row r="4" spans="1:9" ht="15.75">
      <c r="A4" s="108" t="s">
        <v>1</v>
      </c>
      <c r="B4" s="108"/>
      <c r="C4" s="108"/>
      <c r="D4" s="108"/>
      <c r="E4" s="108"/>
      <c r="F4" s="108"/>
      <c r="G4" s="108"/>
      <c r="H4" s="108"/>
      <c r="I4" s="108"/>
    </row>
    <row r="5" spans="1:9" ht="15.75">
      <c r="A5" s="108" t="s">
        <v>2</v>
      </c>
      <c r="B5" s="108"/>
      <c r="C5" s="108"/>
      <c r="D5" s="108"/>
      <c r="E5" s="108"/>
      <c r="F5" s="108"/>
      <c r="G5" s="108"/>
      <c r="H5" s="108"/>
      <c r="I5" s="108"/>
    </row>
    <row r="6" spans="1:9">
      <c r="A6" s="3" t="s">
        <v>3</v>
      </c>
      <c r="B6" s="4" t="s">
        <v>4</v>
      </c>
      <c r="C6" s="4" t="s">
        <v>5</v>
      </c>
      <c r="D6" s="3" t="s">
        <v>6</v>
      </c>
      <c r="E6" s="3" t="s">
        <v>7</v>
      </c>
      <c r="F6" s="3" t="s">
        <v>8</v>
      </c>
      <c r="G6" s="5" t="s">
        <v>9</v>
      </c>
      <c r="H6" s="6" t="s">
        <v>10</v>
      </c>
      <c r="I6" s="3" t="s">
        <v>11</v>
      </c>
    </row>
    <row r="7" spans="1:9" ht="45">
      <c r="A7" s="7" t="s">
        <v>111</v>
      </c>
      <c r="B7" s="78" t="s">
        <v>113</v>
      </c>
      <c r="C7" s="78" t="s">
        <v>40</v>
      </c>
      <c r="D7" s="7" t="s">
        <v>109</v>
      </c>
      <c r="E7" s="7" t="s">
        <v>110</v>
      </c>
      <c r="F7" s="7" t="s">
        <v>72</v>
      </c>
      <c r="G7" s="8">
        <v>107.5</v>
      </c>
      <c r="H7" s="7" t="s">
        <v>114</v>
      </c>
      <c r="I7" s="7" t="s">
        <v>112</v>
      </c>
    </row>
    <row r="8" spans="1:9" ht="45">
      <c r="A8" s="7" t="s">
        <v>116</v>
      </c>
      <c r="B8" s="78" t="s">
        <v>59</v>
      </c>
      <c r="C8" s="78" t="s">
        <v>45</v>
      </c>
      <c r="D8" s="7" t="s">
        <v>115</v>
      </c>
      <c r="E8" s="7" t="s">
        <v>65</v>
      </c>
      <c r="F8" s="7" t="s">
        <v>72</v>
      </c>
      <c r="G8" s="8">
        <v>45</v>
      </c>
      <c r="H8" s="7" t="s">
        <v>118</v>
      </c>
      <c r="I8" s="7" t="s">
        <v>117</v>
      </c>
    </row>
    <row r="9" spans="1:9" ht="45">
      <c r="A9" s="7" t="s">
        <v>121</v>
      </c>
      <c r="B9" s="78" t="s">
        <v>124</v>
      </c>
      <c r="C9" s="78" t="s">
        <v>125</v>
      </c>
      <c r="D9" s="7" t="s">
        <v>119</v>
      </c>
      <c r="E9" s="7" t="s">
        <v>120</v>
      </c>
      <c r="F9" s="7" t="s">
        <v>122</v>
      </c>
      <c r="G9" s="8">
        <v>412</v>
      </c>
      <c r="H9" s="7" t="s">
        <v>126</v>
      </c>
      <c r="I9" s="7" t="s">
        <v>123</v>
      </c>
    </row>
    <row r="10" spans="1:9" ht="45">
      <c r="A10" s="7" t="s">
        <v>129</v>
      </c>
      <c r="B10" s="78" t="s">
        <v>40</v>
      </c>
      <c r="C10" s="78" t="s">
        <v>40</v>
      </c>
      <c r="D10" s="7" t="s">
        <v>127</v>
      </c>
      <c r="E10" s="7" t="s">
        <v>128</v>
      </c>
      <c r="F10" s="7" t="s">
        <v>75</v>
      </c>
      <c r="G10" s="8">
        <v>23</v>
      </c>
      <c r="H10" s="7" t="s">
        <v>131</v>
      </c>
      <c r="I10" s="7" t="s">
        <v>130</v>
      </c>
    </row>
    <row r="11" spans="1:9" ht="45">
      <c r="A11" s="7" t="s">
        <v>129</v>
      </c>
      <c r="B11" s="78" t="s">
        <v>50</v>
      </c>
      <c r="C11" s="78" t="s">
        <v>50</v>
      </c>
      <c r="D11" s="7" t="s">
        <v>127</v>
      </c>
      <c r="E11" s="7" t="s">
        <v>128</v>
      </c>
      <c r="F11" s="7" t="s">
        <v>75</v>
      </c>
      <c r="G11" s="8">
        <v>23</v>
      </c>
      <c r="H11" s="7" t="s">
        <v>133</v>
      </c>
      <c r="I11" s="7" t="s">
        <v>132</v>
      </c>
    </row>
    <row r="12" spans="1:9" ht="45">
      <c r="A12" s="7" t="s">
        <v>129</v>
      </c>
      <c r="B12" s="78" t="s">
        <v>135</v>
      </c>
      <c r="C12" s="78" t="s">
        <v>135</v>
      </c>
      <c r="D12" s="7" t="s">
        <v>127</v>
      </c>
      <c r="E12" s="7" t="s">
        <v>128</v>
      </c>
      <c r="F12" s="7" t="s">
        <v>75</v>
      </c>
      <c r="G12" s="8">
        <v>23</v>
      </c>
      <c r="H12" s="7" t="s">
        <v>136</v>
      </c>
      <c r="I12" s="7" t="s">
        <v>134</v>
      </c>
    </row>
    <row r="13" spans="1:9" ht="30">
      <c r="A13" s="7" t="s">
        <v>54</v>
      </c>
      <c r="B13" s="78" t="s">
        <v>138</v>
      </c>
      <c r="C13" s="78" t="s">
        <v>138</v>
      </c>
      <c r="D13" s="7" t="s">
        <v>66</v>
      </c>
      <c r="E13" s="7" t="s">
        <v>67</v>
      </c>
      <c r="F13" s="7" t="s">
        <v>73</v>
      </c>
      <c r="G13" s="8">
        <v>6</v>
      </c>
      <c r="H13" s="7" t="s">
        <v>139</v>
      </c>
      <c r="I13" s="7" t="s">
        <v>137</v>
      </c>
    </row>
    <row r="14" spans="1:9" ht="45">
      <c r="A14" s="7" t="s">
        <v>81</v>
      </c>
      <c r="B14" s="78" t="s">
        <v>143</v>
      </c>
      <c r="C14" s="78" t="s">
        <v>64</v>
      </c>
      <c r="D14" s="7" t="s">
        <v>140</v>
      </c>
      <c r="E14" s="7" t="s">
        <v>75</v>
      </c>
      <c r="F14" s="7" t="s">
        <v>141</v>
      </c>
      <c r="G14" s="8">
        <v>110</v>
      </c>
      <c r="H14" s="7" t="s">
        <v>144</v>
      </c>
      <c r="I14" s="7" t="s">
        <v>142</v>
      </c>
    </row>
    <row r="15" spans="1:9" ht="60">
      <c r="A15" s="7" t="s">
        <v>147</v>
      </c>
      <c r="B15" s="78" t="s">
        <v>60</v>
      </c>
      <c r="C15" s="78" t="s">
        <v>51</v>
      </c>
      <c r="D15" s="7" t="s">
        <v>145</v>
      </c>
      <c r="E15" s="7" t="s">
        <v>146</v>
      </c>
      <c r="F15" s="7" t="s">
        <v>72</v>
      </c>
      <c r="G15" s="8">
        <v>12</v>
      </c>
      <c r="H15" s="7" t="s">
        <v>149</v>
      </c>
      <c r="I15" s="7" t="s">
        <v>148</v>
      </c>
    </row>
    <row r="16" spans="1:9" ht="60">
      <c r="A16" s="7" t="s">
        <v>147</v>
      </c>
      <c r="B16" s="78" t="s">
        <v>47</v>
      </c>
      <c r="C16" s="78" t="s">
        <v>47</v>
      </c>
      <c r="D16" s="7" t="s">
        <v>145</v>
      </c>
      <c r="E16" s="7" t="s">
        <v>146</v>
      </c>
      <c r="F16" s="7" t="s">
        <v>72</v>
      </c>
      <c r="G16" s="8">
        <v>4</v>
      </c>
      <c r="H16" s="7" t="s">
        <v>151</v>
      </c>
      <c r="I16" s="7" t="s">
        <v>150</v>
      </c>
    </row>
    <row r="17" spans="1:9" ht="45">
      <c r="A17" s="7" t="s">
        <v>43</v>
      </c>
      <c r="B17" s="78" t="s">
        <v>50</v>
      </c>
      <c r="C17" s="78" t="s">
        <v>50</v>
      </c>
      <c r="D17" s="7" t="s">
        <v>41</v>
      </c>
      <c r="E17" s="7" t="s">
        <v>42</v>
      </c>
      <c r="F17" s="7" t="s">
        <v>152</v>
      </c>
      <c r="G17" s="8">
        <v>23</v>
      </c>
      <c r="H17" s="7" t="s">
        <v>154</v>
      </c>
      <c r="I17" s="7" t="s">
        <v>153</v>
      </c>
    </row>
    <row r="18" spans="1:9" ht="60">
      <c r="A18" s="7" t="s">
        <v>157</v>
      </c>
      <c r="B18" s="78">
        <v>45927</v>
      </c>
      <c r="C18" s="78">
        <v>45927</v>
      </c>
      <c r="D18" s="7" t="s">
        <v>155</v>
      </c>
      <c r="E18" s="7" t="s">
        <v>156</v>
      </c>
      <c r="F18" s="7" t="s">
        <v>72</v>
      </c>
      <c r="G18" s="8">
        <v>4</v>
      </c>
      <c r="H18" s="7" t="s">
        <v>159</v>
      </c>
      <c r="I18" s="7" t="s">
        <v>158</v>
      </c>
    </row>
    <row r="19" spans="1:9" ht="30">
      <c r="A19" s="7" t="s">
        <v>162</v>
      </c>
      <c r="B19" s="78" t="s">
        <v>61</v>
      </c>
      <c r="C19" s="78" t="s">
        <v>62</v>
      </c>
      <c r="D19" s="7" t="s">
        <v>160</v>
      </c>
      <c r="E19" s="7" t="s">
        <v>161</v>
      </c>
      <c r="F19" s="7" t="s">
        <v>163</v>
      </c>
      <c r="G19" s="8">
        <v>17.5</v>
      </c>
      <c r="H19" s="7" t="s">
        <v>165</v>
      </c>
      <c r="I19" s="7" t="s">
        <v>164</v>
      </c>
    </row>
    <row r="20" spans="1:9" ht="30">
      <c r="A20" s="7" t="s">
        <v>162</v>
      </c>
      <c r="B20" s="78" t="s">
        <v>63</v>
      </c>
      <c r="C20" s="78" t="s">
        <v>64</v>
      </c>
      <c r="D20" s="7" t="s">
        <v>160</v>
      </c>
      <c r="E20" s="7" t="s">
        <v>161</v>
      </c>
      <c r="F20" s="7" t="s">
        <v>163</v>
      </c>
      <c r="G20" s="8">
        <v>17.5</v>
      </c>
      <c r="H20" s="7" t="s">
        <v>167</v>
      </c>
      <c r="I20" s="7" t="s">
        <v>166</v>
      </c>
    </row>
    <row r="21" spans="1:9" ht="45">
      <c r="A21" s="7" t="s">
        <v>169</v>
      </c>
      <c r="B21" s="78" t="s">
        <v>135</v>
      </c>
      <c r="C21" s="78" t="s">
        <v>135</v>
      </c>
      <c r="D21" s="7" t="s">
        <v>32</v>
      </c>
      <c r="E21" s="7" t="s">
        <v>168</v>
      </c>
      <c r="F21" s="7" t="s">
        <v>75</v>
      </c>
      <c r="G21" s="8">
        <v>23</v>
      </c>
      <c r="H21" s="7" t="s">
        <v>170</v>
      </c>
      <c r="I21" s="7" t="s">
        <v>134</v>
      </c>
    </row>
    <row r="22" spans="1:9" ht="30">
      <c r="A22" s="7" t="s">
        <v>129</v>
      </c>
      <c r="B22" s="78" t="s">
        <v>46</v>
      </c>
      <c r="C22" s="78" t="s">
        <v>46</v>
      </c>
      <c r="D22" s="7" t="s">
        <v>127</v>
      </c>
      <c r="E22" s="7" t="s">
        <v>128</v>
      </c>
      <c r="F22" s="7" t="s">
        <v>122</v>
      </c>
      <c r="G22" s="8">
        <v>16</v>
      </c>
      <c r="H22" s="7" t="s">
        <v>172</v>
      </c>
      <c r="I22" s="7" t="s">
        <v>171</v>
      </c>
    </row>
    <row r="23" spans="1:9" ht="45">
      <c r="A23" s="7" t="s">
        <v>129</v>
      </c>
      <c r="B23" s="78" t="s">
        <v>48</v>
      </c>
      <c r="C23" s="78" t="s">
        <v>48</v>
      </c>
      <c r="D23" s="7" t="s">
        <v>127</v>
      </c>
      <c r="E23" s="7" t="s">
        <v>128</v>
      </c>
      <c r="F23" s="7" t="s">
        <v>76</v>
      </c>
      <c r="G23" s="8">
        <v>23</v>
      </c>
      <c r="H23" s="7" t="s">
        <v>174</v>
      </c>
      <c r="I23" s="7" t="s">
        <v>173</v>
      </c>
    </row>
    <row r="24" spans="1:9" ht="45">
      <c r="A24" s="7" t="s">
        <v>176</v>
      </c>
      <c r="B24" s="78" t="s">
        <v>49</v>
      </c>
      <c r="C24" s="78" t="s">
        <v>49</v>
      </c>
      <c r="D24" s="7" t="s">
        <v>32</v>
      </c>
      <c r="E24" s="7" t="s">
        <v>175</v>
      </c>
      <c r="F24" s="7" t="s">
        <v>177</v>
      </c>
      <c r="G24" s="8">
        <v>23</v>
      </c>
      <c r="H24" s="7" t="s">
        <v>179</v>
      </c>
      <c r="I24" s="7" t="s">
        <v>178</v>
      </c>
    </row>
    <row r="25" spans="1:9" ht="30">
      <c r="A25" s="7" t="s">
        <v>182</v>
      </c>
      <c r="B25" s="78" t="s">
        <v>46</v>
      </c>
      <c r="C25" s="78" t="s">
        <v>46</v>
      </c>
      <c r="D25" s="7" t="s">
        <v>180</v>
      </c>
      <c r="E25" s="7" t="s">
        <v>181</v>
      </c>
      <c r="F25" s="7" t="s">
        <v>122</v>
      </c>
      <c r="G25" s="8">
        <v>16</v>
      </c>
      <c r="H25" s="7" t="s">
        <v>184</v>
      </c>
      <c r="I25" s="7" t="s">
        <v>183</v>
      </c>
    </row>
    <row r="26" spans="1:9" ht="30">
      <c r="A26" s="7" t="s">
        <v>186</v>
      </c>
      <c r="B26" s="78" t="s">
        <v>104</v>
      </c>
      <c r="C26" s="78" t="s">
        <v>104</v>
      </c>
      <c r="D26" s="7" t="s">
        <v>140</v>
      </c>
      <c r="E26" s="7" t="s">
        <v>185</v>
      </c>
      <c r="F26" s="7" t="s">
        <v>74</v>
      </c>
      <c r="G26" s="8">
        <v>17</v>
      </c>
      <c r="H26" s="7" t="s">
        <v>188</v>
      </c>
      <c r="I26" s="7" t="s">
        <v>187</v>
      </c>
    </row>
    <row r="27" spans="1:9" ht="30">
      <c r="A27" s="7" t="s">
        <v>31</v>
      </c>
      <c r="B27" s="78" t="s">
        <v>190</v>
      </c>
      <c r="C27" s="78" t="s">
        <v>191</v>
      </c>
      <c r="D27" s="7" t="s">
        <v>29</v>
      </c>
      <c r="E27" s="7" t="s">
        <v>30</v>
      </c>
      <c r="F27" s="7" t="s">
        <v>163</v>
      </c>
      <c r="G27" s="8">
        <v>17.5</v>
      </c>
      <c r="H27" s="7" t="s">
        <v>192</v>
      </c>
      <c r="I27" s="7" t="s">
        <v>189</v>
      </c>
    </row>
    <row r="28" spans="1:9" ht="30">
      <c r="A28" s="7" t="s">
        <v>57</v>
      </c>
      <c r="B28" s="78" t="s">
        <v>195</v>
      </c>
      <c r="C28" s="78" t="s">
        <v>196</v>
      </c>
      <c r="D28" s="7" t="s">
        <v>193</v>
      </c>
      <c r="E28" s="7" t="s">
        <v>70</v>
      </c>
      <c r="F28" s="7" t="s">
        <v>163</v>
      </c>
      <c r="G28" s="8">
        <v>17.5</v>
      </c>
      <c r="H28" s="7" t="s">
        <v>197</v>
      </c>
      <c r="I28" s="7" t="s">
        <v>194</v>
      </c>
    </row>
    <row r="29" spans="1:9" ht="30">
      <c r="A29" s="7" t="s">
        <v>199</v>
      </c>
      <c r="B29" s="78" t="s">
        <v>45</v>
      </c>
      <c r="C29" s="78" t="s">
        <v>45</v>
      </c>
      <c r="D29" s="7" t="s">
        <v>198</v>
      </c>
      <c r="E29" s="7" t="s">
        <v>69</v>
      </c>
      <c r="F29" s="7" t="s">
        <v>200</v>
      </c>
      <c r="G29" s="8">
        <v>6</v>
      </c>
      <c r="H29" s="7" t="s">
        <v>202</v>
      </c>
      <c r="I29" s="7" t="s">
        <v>201</v>
      </c>
    </row>
    <row r="30" spans="1:9" ht="30">
      <c r="A30" s="7" t="s">
        <v>199</v>
      </c>
      <c r="B30" s="78" t="s">
        <v>205</v>
      </c>
      <c r="C30" s="78" t="s">
        <v>205</v>
      </c>
      <c r="D30" s="7" t="s">
        <v>203</v>
      </c>
      <c r="E30" s="7" t="s">
        <v>69</v>
      </c>
      <c r="F30" s="7" t="s">
        <v>72</v>
      </c>
      <c r="G30" s="8">
        <v>11</v>
      </c>
      <c r="H30" s="7" t="s">
        <v>206</v>
      </c>
      <c r="I30" s="7" t="s">
        <v>204</v>
      </c>
    </row>
    <row r="31" spans="1:9" ht="30">
      <c r="A31" s="7" t="s">
        <v>199</v>
      </c>
      <c r="B31" s="78" t="s">
        <v>104</v>
      </c>
      <c r="C31" s="78" t="s">
        <v>104</v>
      </c>
      <c r="D31" s="7" t="s">
        <v>198</v>
      </c>
      <c r="E31" s="7" t="s">
        <v>69</v>
      </c>
      <c r="F31" s="7" t="s">
        <v>71</v>
      </c>
      <c r="G31" s="8">
        <v>6</v>
      </c>
      <c r="H31" s="7" t="s">
        <v>208</v>
      </c>
      <c r="I31" s="7" t="s">
        <v>207</v>
      </c>
    </row>
    <row r="32" spans="1:9" ht="30">
      <c r="A32" s="7" t="s">
        <v>199</v>
      </c>
      <c r="B32" s="78" t="s">
        <v>101</v>
      </c>
      <c r="C32" s="78" t="s">
        <v>101</v>
      </c>
      <c r="D32" s="7" t="s">
        <v>198</v>
      </c>
      <c r="E32" s="7" t="s">
        <v>69</v>
      </c>
      <c r="F32" s="7" t="s">
        <v>209</v>
      </c>
      <c r="G32" s="8">
        <v>19.5</v>
      </c>
      <c r="H32" s="7" t="s">
        <v>211</v>
      </c>
      <c r="I32" s="7" t="s">
        <v>210</v>
      </c>
    </row>
    <row r="33" spans="1:9" ht="30">
      <c r="A33" s="7" t="s">
        <v>214</v>
      </c>
      <c r="B33" s="78" t="s">
        <v>138</v>
      </c>
      <c r="C33" s="78" t="s">
        <v>138</v>
      </c>
      <c r="D33" s="7" t="s">
        <v>212</v>
      </c>
      <c r="E33" s="7" t="s">
        <v>213</v>
      </c>
      <c r="F33" s="7" t="s">
        <v>73</v>
      </c>
      <c r="G33" s="8">
        <v>6</v>
      </c>
      <c r="H33" s="7" t="s">
        <v>216</v>
      </c>
      <c r="I33" s="7" t="s">
        <v>215</v>
      </c>
    </row>
    <row r="34" spans="1:9" ht="45">
      <c r="A34" s="7" t="s">
        <v>43</v>
      </c>
      <c r="B34" s="78" t="s">
        <v>218</v>
      </c>
      <c r="C34" s="78" t="s">
        <v>218</v>
      </c>
      <c r="D34" s="7" t="s">
        <v>41</v>
      </c>
      <c r="E34" s="7" t="s">
        <v>42</v>
      </c>
      <c r="F34" s="7" t="s">
        <v>122</v>
      </c>
      <c r="G34" s="8">
        <v>23</v>
      </c>
      <c r="H34" s="7" t="s">
        <v>219</v>
      </c>
      <c r="I34" s="7" t="s">
        <v>217</v>
      </c>
    </row>
    <row r="35" spans="1:9" ht="45">
      <c r="A35" s="7" t="s">
        <v>43</v>
      </c>
      <c r="B35" s="78" t="s">
        <v>49</v>
      </c>
      <c r="C35" s="78" t="s">
        <v>49</v>
      </c>
      <c r="D35" s="7" t="s">
        <v>41</v>
      </c>
      <c r="E35" s="7" t="s">
        <v>42</v>
      </c>
      <c r="F35" s="7" t="s">
        <v>76</v>
      </c>
      <c r="G35" s="8">
        <v>23</v>
      </c>
      <c r="H35" s="7" t="s">
        <v>221</v>
      </c>
      <c r="I35" s="7" t="s">
        <v>220</v>
      </c>
    </row>
    <row r="36" spans="1:9" ht="30">
      <c r="A36" s="7" t="s">
        <v>28</v>
      </c>
      <c r="B36" s="78" t="s">
        <v>223</v>
      </c>
      <c r="C36" s="78" t="s">
        <v>224</v>
      </c>
      <c r="D36" s="7" t="s">
        <v>25</v>
      </c>
      <c r="E36" s="7" t="s">
        <v>27</v>
      </c>
      <c r="F36" s="7" t="s">
        <v>163</v>
      </c>
      <c r="G36" s="8">
        <v>17.5</v>
      </c>
      <c r="H36" s="7" t="s">
        <v>225</v>
      </c>
      <c r="I36" s="7" t="s">
        <v>222</v>
      </c>
    </row>
    <row r="37" spans="1:9" ht="30">
      <c r="A37" s="7" t="s">
        <v>26</v>
      </c>
      <c r="B37" s="78" t="s">
        <v>190</v>
      </c>
      <c r="C37" s="78" t="s">
        <v>191</v>
      </c>
      <c r="D37" s="7" t="s">
        <v>226</v>
      </c>
      <c r="E37" s="7" t="s">
        <v>227</v>
      </c>
      <c r="F37" s="7" t="s">
        <v>163</v>
      </c>
      <c r="G37" s="8">
        <v>17.5</v>
      </c>
      <c r="H37" s="7" t="s">
        <v>228</v>
      </c>
      <c r="I37" s="7" t="s">
        <v>189</v>
      </c>
    </row>
    <row r="38" spans="1:9" ht="45">
      <c r="A38" s="7" t="s">
        <v>55</v>
      </c>
      <c r="B38" s="78" t="s">
        <v>97</v>
      </c>
      <c r="C38" s="78" t="s">
        <v>97</v>
      </c>
      <c r="D38" s="7" t="s">
        <v>229</v>
      </c>
      <c r="E38" s="7" t="s">
        <v>68</v>
      </c>
      <c r="F38" s="7" t="s">
        <v>75</v>
      </c>
      <c r="G38" s="8">
        <v>10</v>
      </c>
      <c r="H38" s="7" t="s">
        <v>231</v>
      </c>
      <c r="I38" s="7" t="s">
        <v>230</v>
      </c>
    </row>
    <row r="39" spans="1:9" ht="30">
      <c r="A39" s="7" t="s">
        <v>34</v>
      </c>
      <c r="B39" s="78" t="s">
        <v>233</v>
      </c>
      <c r="C39" s="78" t="s">
        <v>58</v>
      </c>
      <c r="D39" s="7" t="s">
        <v>39</v>
      </c>
      <c r="E39" s="7" t="s">
        <v>33</v>
      </c>
      <c r="F39" s="7" t="s">
        <v>163</v>
      </c>
      <c r="G39" s="8">
        <v>17.5</v>
      </c>
      <c r="H39" s="7" t="s">
        <v>234</v>
      </c>
      <c r="I39" s="7" t="s">
        <v>232</v>
      </c>
    </row>
    <row r="40" spans="1:9" ht="30">
      <c r="A40" s="7" t="s">
        <v>34</v>
      </c>
      <c r="B40" s="78" t="s">
        <v>223</v>
      </c>
      <c r="C40" s="78" t="s">
        <v>224</v>
      </c>
      <c r="D40" s="7" t="s">
        <v>39</v>
      </c>
      <c r="E40" s="7" t="s">
        <v>33</v>
      </c>
      <c r="F40" s="7" t="s">
        <v>163</v>
      </c>
      <c r="G40" s="8">
        <v>17.5</v>
      </c>
      <c r="H40" s="7" t="s">
        <v>236</v>
      </c>
      <c r="I40" s="7" t="s">
        <v>235</v>
      </c>
    </row>
    <row r="41" spans="1:9" ht="30">
      <c r="A41" s="7" t="s">
        <v>239</v>
      </c>
      <c r="B41" s="78" t="s">
        <v>241</v>
      </c>
      <c r="C41" s="78" t="s">
        <v>242</v>
      </c>
      <c r="D41" s="7" t="s">
        <v>237</v>
      </c>
      <c r="E41" s="7" t="s">
        <v>238</v>
      </c>
      <c r="F41" s="7" t="s">
        <v>77</v>
      </c>
      <c r="G41" s="8">
        <v>6</v>
      </c>
      <c r="H41" s="7" t="s">
        <v>243</v>
      </c>
      <c r="I41" s="7" t="s">
        <v>240</v>
      </c>
    </row>
    <row r="42" spans="1:9" ht="30">
      <c r="A42" s="7" t="s">
        <v>245</v>
      </c>
      <c r="B42" s="78" t="s">
        <v>247</v>
      </c>
      <c r="C42" s="78" t="s">
        <v>248</v>
      </c>
      <c r="D42" s="7" t="s">
        <v>244</v>
      </c>
      <c r="E42" s="7" t="s">
        <v>161</v>
      </c>
      <c r="F42" s="7" t="s">
        <v>72</v>
      </c>
      <c r="G42" s="8">
        <v>112.99</v>
      </c>
      <c r="H42" s="7" t="s">
        <v>249</v>
      </c>
      <c r="I42" s="7" t="s">
        <v>246</v>
      </c>
    </row>
    <row r="43" spans="1:9">
      <c r="A43" s="7"/>
      <c r="B43" s="9"/>
      <c r="C43" s="9"/>
      <c r="D43" s="7"/>
      <c r="E43" s="7"/>
      <c r="F43" s="10" t="s">
        <v>12</v>
      </c>
      <c r="G43" s="30">
        <f>SUM(G7:G42)</f>
        <v>1273.99</v>
      </c>
      <c r="H43" s="7"/>
      <c r="I43" s="77"/>
    </row>
    <row r="44" spans="1:9" ht="15.75" thickBot="1">
      <c r="F44" s="13"/>
      <c r="G44" s="14"/>
    </row>
    <row r="45" spans="1:9" ht="15.75">
      <c r="A45" s="111" t="s">
        <v>36</v>
      </c>
      <c r="B45" s="112"/>
      <c r="C45" s="112"/>
      <c r="D45" s="112"/>
      <c r="E45" s="112"/>
      <c r="F45" s="112"/>
      <c r="G45" s="112"/>
      <c r="H45" s="112"/>
      <c r="I45" s="113"/>
    </row>
    <row r="46" spans="1:9">
      <c r="A46" s="3" t="s">
        <v>3</v>
      </c>
      <c r="B46" s="4" t="s">
        <v>4</v>
      </c>
      <c r="C46" s="4" t="s">
        <v>5</v>
      </c>
      <c r="D46" s="3" t="s">
        <v>6</v>
      </c>
      <c r="E46" s="3" t="s">
        <v>7</v>
      </c>
      <c r="F46" s="3" t="s">
        <v>8</v>
      </c>
      <c r="G46" s="5" t="s">
        <v>9</v>
      </c>
      <c r="H46" s="6" t="s">
        <v>10</v>
      </c>
      <c r="I46" s="3" t="s">
        <v>11</v>
      </c>
    </row>
    <row r="47" spans="1:9" ht="28.5">
      <c r="A47" s="7"/>
      <c r="B47" s="9"/>
      <c r="C47" s="9"/>
      <c r="D47" s="7"/>
      <c r="E47" s="7"/>
      <c r="F47" s="15"/>
      <c r="G47" s="8">
        <v>0</v>
      </c>
      <c r="H47" s="7"/>
      <c r="I47" s="76" t="s">
        <v>250</v>
      </c>
    </row>
    <row r="48" spans="1:9">
      <c r="A48" s="7"/>
      <c r="B48" s="9"/>
      <c r="C48" s="9"/>
      <c r="D48" s="7"/>
      <c r="E48" s="7"/>
      <c r="F48" s="10" t="s">
        <v>12</v>
      </c>
      <c r="G48" s="8">
        <f>SUM(G47:G47)</f>
        <v>0</v>
      </c>
      <c r="H48" s="7"/>
      <c r="I48" s="7"/>
    </row>
    <row r="49" spans="1:9" ht="15.75" thickBot="1">
      <c r="F49" s="13"/>
      <c r="G49" s="14"/>
    </row>
    <row r="50" spans="1:9" ht="15.75">
      <c r="A50" s="111" t="s">
        <v>13</v>
      </c>
      <c r="B50" s="112"/>
      <c r="C50" s="112"/>
      <c r="D50" s="112"/>
      <c r="E50" s="112"/>
      <c r="F50" s="112"/>
      <c r="G50" s="112"/>
      <c r="H50" s="112"/>
      <c r="I50" s="113"/>
    </row>
    <row r="51" spans="1:9">
      <c r="A51" s="3" t="s">
        <v>3</v>
      </c>
      <c r="B51" s="4" t="s">
        <v>4</v>
      </c>
      <c r="C51" s="4" t="s">
        <v>5</v>
      </c>
      <c r="D51" s="3" t="s">
        <v>6</v>
      </c>
      <c r="E51" s="3" t="s">
        <v>7</v>
      </c>
      <c r="F51" s="3" t="s">
        <v>8</v>
      </c>
      <c r="G51" s="5" t="s">
        <v>9</v>
      </c>
      <c r="H51" s="6" t="s">
        <v>10</v>
      </c>
      <c r="I51" s="3" t="s">
        <v>11</v>
      </c>
    </row>
    <row r="52" spans="1:9" ht="30">
      <c r="A52" s="80" t="s">
        <v>253</v>
      </c>
      <c r="B52" s="88">
        <v>45891</v>
      </c>
      <c r="C52" s="88">
        <v>45898</v>
      </c>
      <c r="D52" s="79" t="s">
        <v>251</v>
      </c>
      <c r="E52" s="80" t="s">
        <v>252</v>
      </c>
      <c r="F52" s="7" t="s">
        <v>254</v>
      </c>
      <c r="G52" s="82">
        <v>716</v>
      </c>
      <c r="H52" s="80" t="s">
        <v>256</v>
      </c>
      <c r="I52" s="7" t="s">
        <v>255</v>
      </c>
    </row>
    <row r="53" spans="1:9" ht="30">
      <c r="A53" s="80" t="s">
        <v>96</v>
      </c>
      <c r="B53" s="88">
        <v>45891</v>
      </c>
      <c r="C53" s="88">
        <v>45898</v>
      </c>
      <c r="D53" s="79" t="s">
        <v>98</v>
      </c>
      <c r="E53" s="80" t="s">
        <v>99</v>
      </c>
      <c r="F53" s="7" t="s">
        <v>254</v>
      </c>
      <c r="G53" s="82">
        <v>716</v>
      </c>
      <c r="H53" s="80" t="s">
        <v>256</v>
      </c>
      <c r="I53" s="7" t="s">
        <v>255</v>
      </c>
    </row>
    <row r="54" spans="1:9" ht="30">
      <c r="A54" s="80" t="s">
        <v>38</v>
      </c>
      <c r="B54" s="88">
        <v>45927</v>
      </c>
      <c r="C54" s="88">
        <v>45928</v>
      </c>
      <c r="D54" s="79" t="s">
        <v>257</v>
      </c>
      <c r="E54" s="80" t="s">
        <v>258</v>
      </c>
      <c r="F54" s="7" t="s">
        <v>259</v>
      </c>
      <c r="G54" s="82">
        <v>125.2</v>
      </c>
      <c r="H54" s="80" t="s">
        <v>261</v>
      </c>
      <c r="I54" s="7" t="s">
        <v>260</v>
      </c>
    </row>
    <row r="55" spans="1:9" ht="30">
      <c r="A55" s="80" t="s">
        <v>37</v>
      </c>
      <c r="B55" s="88">
        <v>45948</v>
      </c>
      <c r="C55" s="88">
        <v>45949</v>
      </c>
      <c r="D55" s="79" t="s">
        <v>86</v>
      </c>
      <c r="E55" s="80" t="s">
        <v>262</v>
      </c>
      <c r="F55" s="80" t="s">
        <v>94</v>
      </c>
      <c r="G55" s="82">
        <v>113</v>
      </c>
      <c r="H55" s="80" t="s">
        <v>264</v>
      </c>
      <c r="I55" s="7" t="s">
        <v>263</v>
      </c>
    </row>
    <row r="56" spans="1:9">
      <c r="A56" s="80" t="s">
        <v>79</v>
      </c>
      <c r="B56" s="88">
        <v>45968</v>
      </c>
      <c r="C56" s="88">
        <v>45972</v>
      </c>
      <c r="D56" s="79" t="s">
        <v>86</v>
      </c>
      <c r="E56" s="80" t="s">
        <v>87</v>
      </c>
      <c r="F56" s="80" t="s">
        <v>265</v>
      </c>
      <c r="G56" s="82">
        <v>520</v>
      </c>
      <c r="H56" s="80" t="s">
        <v>267</v>
      </c>
      <c r="I56" s="7" t="s">
        <v>266</v>
      </c>
    </row>
    <row r="57" spans="1:9" ht="30">
      <c r="A57" s="80" t="s">
        <v>80</v>
      </c>
      <c r="B57" s="88">
        <v>45968</v>
      </c>
      <c r="C57" s="88">
        <v>45972</v>
      </c>
      <c r="D57" s="79" t="s">
        <v>88</v>
      </c>
      <c r="E57" s="80" t="s">
        <v>89</v>
      </c>
      <c r="F57" s="80" t="s">
        <v>265</v>
      </c>
      <c r="G57" s="82">
        <v>412</v>
      </c>
      <c r="H57" s="80" t="s">
        <v>269</v>
      </c>
      <c r="I57" s="7" t="s">
        <v>268</v>
      </c>
    </row>
    <row r="58" spans="1:9">
      <c r="A58" s="80" t="s">
        <v>271</v>
      </c>
      <c r="B58" s="88">
        <v>45968</v>
      </c>
      <c r="C58" s="88">
        <v>45972</v>
      </c>
      <c r="D58" s="79" t="s">
        <v>270</v>
      </c>
      <c r="E58" s="80" t="s">
        <v>93</v>
      </c>
      <c r="F58" s="80" t="s">
        <v>265</v>
      </c>
      <c r="G58" s="82">
        <v>412</v>
      </c>
      <c r="H58" s="80" t="s">
        <v>272</v>
      </c>
      <c r="I58" s="7" t="s">
        <v>266</v>
      </c>
    </row>
    <row r="59" spans="1:9">
      <c r="A59" s="80" t="s">
        <v>275</v>
      </c>
      <c r="B59" s="88">
        <v>45969</v>
      </c>
      <c r="C59" s="88">
        <v>45971</v>
      </c>
      <c r="D59" s="79" t="s">
        <v>273</v>
      </c>
      <c r="E59" s="80" t="s">
        <v>274</v>
      </c>
      <c r="F59" s="80" t="s">
        <v>265</v>
      </c>
      <c r="G59" s="82">
        <v>216</v>
      </c>
      <c r="H59" s="80" t="s">
        <v>277</v>
      </c>
      <c r="I59" s="7" t="s">
        <v>276</v>
      </c>
    </row>
    <row r="60" spans="1:9">
      <c r="A60" s="81" t="s">
        <v>279</v>
      </c>
      <c r="B60" s="88">
        <v>45969</v>
      </c>
      <c r="C60" s="88">
        <v>45971</v>
      </c>
      <c r="D60" s="83" t="s">
        <v>278</v>
      </c>
      <c r="E60" s="80" t="s">
        <v>82</v>
      </c>
      <c r="F60" s="80" t="s">
        <v>265</v>
      </c>
      <c r="G60" s="82">
        <v>216</v>
      </c>
      <c r="H60" s="80" t="s">
        <v>280</v>
      </c>
      <c r="I60" s="7" t="s">
        <v>276</v>
      </c>
    </row>
    <row r="61" spans="1:9">
      <c r="A61" s="80" t="s">
        <v>283</v>
      </c>
      <c r="B61" s="88">
        <v>45969</v>
      </c>
      <c r="C61" s="88">
        <v>45971</v>
      </c>
      <c r="D61" s="79" t="s">
        <v>281</v>
      </c>
      <c r="E61" s="80" t="s">
        <v>282</v>
      </c>
      <c r="F61" s="80" t="s">
        <v>265</v>
      </c>
      <c r="G61" s="82">
        <v>216</v>
      </c>
      <c r="H61" s="80" t="s">
        <v>284</v>
      </c>
      <c r="I61" s="7" t="s">
        <v>276</v>
      </c>
    </row>
    <row r="62" spans="1:9">
      <c r="A62" s="80" t="s">
        <v>286</v>
      </c>
      <c r="B62" s="88">
        <v>45969</v>
      </c>
      <c r="C62" s="88">
        <v>45971</v>
      </c>
      <c r="D62" s="79" t="s">
        <v>85</v>
      </c>
      <c r="E62" s="80" t="s">
        <v>285</v>
      </c>
      <c r="F62" s="80" t="s">
        <v>265</v>
      </c>
      <c r="G62" s="82">
        <v>216</v>
      </c>
      <c r="H62" s="80" t="s">
        <v>287</v>
      </c>
      <c r="I62" s="7" t="s">
        <v>276</v>
      </c>
    </row>
    <row r="63" spans="1:9">
      <c r="A63" s="80" t="s">
        <v>290</v>
      </c>
      <c r="B63" s="88">
        <v>45969</v>
      </c>
      <c r="C63" s="88">
        <v>45971</v>
      </c>
      <c r="D63" s="79" t="s">
        <v>288</v>
      </c>
      <c r="E63" s="80" t="s">
        <v>289</v>
      </c>
      <c r="F63" s="80" t="s">
        <v>291</v>
      </c>
      <c r="G63" s="82">
        <v>216</v>
      </c>
      <c r="H63" s="80" t="s">
        <v>292</v>
      </c>
      <c r="I63" s="7" t="s">
        <v>276</v>
      </c>
    </row>
    <row r="64" spans="1:9">
      <c r="A64" s="85" t="s">
        <v>295</v>
      </c>
      <c r="B64" s="89">
        <v>45969</v>
      </c>
      <c r="C64" s="89">
        <v>45971</v>
      </c>
      <c r="D64" s="84" t="s">
        <v>293</v>
      </c>
      <c r="E64" s="80" t="s">
        <v>294</v>
      </c>
      <c r="F64" s="86" t="s">
        <v>265</v>
      </c>
      <c r="G64" s="87">
        <v>216</v>
      </c>
      <c r="H64" s="87" t="s">
        <v>296</v>
      </c>
      <c r="I64" s="7" t="s">
        <v>276</v>
      </c>
    </row>
    <row r="65" spans="1:9">
      <c r="A65" s="80" t="s">
        <v>298</v>
      </c>
      <c r="B65" s="88">
        <v>45969</v>
      </c>
      <c r="C65" s="88">
        <v>45971</v>
      </c>
      <c r="D65" s="79" t="s">
        <v>297</v>
      </c>
      <c r="E65" s="80" t="s">
        <v>93</v>
      </c>
      <c r="F65" s="80" t="s">
        <v>265</v>
      </c>
      <c r="G65" s="82">
        <v>216</v>
      </c>
      <c r="H65" s="80" t="s">
        <v>299</v>
      </c>
      <c r="I65" s="7" t="s">
        <v>276</v>
      </c>
    </row>
    <row r="66" spans="1:9">
      <c r="A66" s="80" t="s">
        <v>44</v>
      </c>
      <c r="B66" s="88">
        <v>45969</v>
      </c>
      <c r="C66" s="88">
        <v>45971</v>
      </c>
      <c r="D66" s="79" t="s">
        <v>251</v>
      </c>
      <c r="E66" s="80" t="s">
        <v>300</v>
      </c>
      <c r="F66" s="80" t="s">
        <v>265</v>
      </c>
      <c r="G66" s="82">
        <v>216</v>
      </c>
      <c r="H66" s="82" t="s">
        <v>301</v>
      </c>
      <c r="I66" s="7" t="s">
        <v>276</v>
      </c>
    </row>
    <row r="67" spans="1:9" ht="30">
      <c r="A67" s="80" t="s">
        <v>53</v>
      </c>
      <c r="B67" s="88">
        <v>45969</v>
      </c>
      <c r="C67" s="88">
        <v>45971</v>
      </c>
      <c r="D67" s="79" t="s">
        <v>302</v>
      </c>
      <c r="E67" s="80" t="s">
        <v>303</v>
      </c>
      <c r="F67" s="80" t="s">
        <v>265</v>
      </c>
      <c r="G67" s="82">
        <v>216</v>
      </c>
      <c r="H67" s="82" t="s">
        <v>305</v>
      </c>
      <c r="I67" s="7" t="s">
        <v>304</v>
      </c>
    </row>
    <row r="68" spans="1:9">
      <c r="A68" s="80" t="s">
        <v>56</v>
      </c>
      <c r="B68" s="88">
        <v>45969</v>
      </c>
      <c r="C68" s="88">
        <v>45971</v>
      </c>
      <c r="D68" s="79" t="s">
        <v>306</v>
      </c>
      <c r="E68" s="80" t="s">
        <v>307</v>
      </c>
      <c r="F68" s="80" t="s">
        <v>265</v>
      </c>
      <c r="G68" s="82">
        <v>216</v>
      </c>
      <c r="H68" s="80" t="s">
        <v>308</v>
      </c>
      <c r="I68" s="7" t="s">
        <v>276</v>
      </c>
    </row>
    <row r="69" spans="1:9">
      <c r="A69" s="80" t="s">
        <v>310</v>
      </c>
      <c r="B69" s="88">
        <v>45969</v>
      </c>
      <c r="C69" s="88">
        <v>45971</v>
      </c>
      <c r="D69" s="79" t="s">
        <v>309</v>
      </c>
      <c r="E69" s="80" t="s">
        <v>90</v>
      </c>
      <c r="F69" s="80" t="s">
        <v>265</v>
      </c>
      <c r="G69" s="82">
        <v>216</v>
      </c>
      <c r="H69" s="80" t="s">
        <v>311</v>
      </c>
      <c r="I69" s="7" t="s">
        <v>276</v>
      </c>
    </row>
    <row r="70" spans="1:9" ht="30">
      <c r="A70" s="80" t="s">
        <v>78</v>
      </c>
      <c r="B70" s="89">
        <v>45969</v>
      </c>
      <c r="C70" s="89">
        <v>45971</v>
      </c>
      <c r="D70" s="84" t="s">
        <v>83</v>
      </c>
      <c r="E70" s="80" t="s">
        <v>84</v>
      </c>
      <c r="F70" s="86" t="s">
        <v>265</v>
      </c>
      <c r="G70" s="87">
        <v>216</v>
      </c>
      <c r="H70" s="87" t="s">
        <v>313</v>
      </c>
      <c r="I70" s="7" t="s">
        <v>312</v>
      </c>
    </row>
    <row r="71" spans="1:9">
      <c r="A71" s="80" t="s">
        <v>316</v>
      </c>
      <c r="B71" s="89">
        <v>45969</v>
      </c>
      <c r="C71" s="89">
        <v>45971</v>
      </c>
      <c r="D71" s="84" t="s">
        <v>314</v>
      </c>
      <c r="E71" s="80" t="s">
        <v>315</v>
      </c>
      <c r="F71" s="86" t="s">
        <v>265</v>
      </c>
      <c r="G71" s="87">
        <v>276</v>
      </c>
      <c r="H71" s="7" t="s">
        <v>317</v>
      </c>
      <c r="I71" s="7" t="s">
        <v>276</v>
      </c>
    </row>
    <row r="72" spans="1:9" ht="30">
      <c r="A72" s="80" t="s">
        <v>319</v>
      </c>
      <c r="B72" s="89">
        <v>45969</v>
      </c>
      <c r="C72" s="89">
        <v>45971</v>
      </c>
      <c r="D72" s="84" t="s">
        <v>318</v>
      </c>
      <c r="E72" s="80" t="s">
        <v>252</v>
      </c>
      <c r="F72" s="86" t="s">
        <v>265</v>
      </c>
      <c r="G72" s="87">
        <v>216</v>
      </c>
      <c r="H72" s="87" t="s">
        <v>321</v>
      </c>
      <c r="I72" s="7" t="s">
        <v>320</v>
      </c>
    </row>
    <row r="73" spans="1:9" ht="30">
      <c r="A73" s="80" t="s">
        <v>324</v>
      </c>
      <c r="B73" s="89">
        <v>45978</v>
      </c>
      <c r="C73" s="89">
        <v>45982</v>
      </c>
      <c r="D73" s="84" t="s">
        <v>322</v>
      </c>
      <c r="E73" s="80" t="s">
        <v>323</v>
      </c>
      <c r="F73" s="86" t="s">
        <v>52</v>
      </c>
      <c r="G73" s="87">
        <v>416</v>
      </c>
      <c r="H73" s="87" t="s">
        <v>326</v>
      </c>
      <c r="I73" s="7" t="s">
        <v>325</v>
      </c>
    </row>
    <row r="74" spans="1:9" ht="45">
      <c r="A74" s="81" t="s">
        <v>329</v>
      </c>
      <c r="B74" s="88">
        <v>45978</v>
      </c>
      <c r="C74" s="88">
        <v>45983</v>
      </c>
      <c r="D74" s="79" t="s">
        <v>327</v>
      </c>
      <c r="E74" s="80" t="s">
        <v>328</v>
      </c>
      <c r="F74" s="7" t="s">
        <v>265</v>
      </c>
      <c r="G74" s="82">
        <v>517</v>
      </c>
      <c r="H74" s="80" t="s">
        <v>331</v>
      </c>
      <c r="I74" s="7" t="s">
        <v>330</v>
      </c>
    </row>
    <row r="75" spans="1:9" ht="45">
      <c r="A75" s="80" t="s">
        <v>334</v>
      </c>
      <c r="B75" s="89">
        <v>45978</v>
      </c>
      <c r="C75" s="89">
        <v>45983</v>
      </c>
      <c r="D75" s="84" t="s">
        <v>332</v>
      </c>
      <c r="E75" s="80" t="s">
        <v>333</v>
      </c>
      <c r="F75" s="86" t="s">
        <v>265</v>
      </c>
      <c r="G75" s="87">
        <v>517</v>
      </c>
      <c r="H75" s="87" t="s">
        <v>335</v>
      </c>
      <c r="I75" s="7" t="s">
        <v>330</v>
      </c>
    </row>
    <row r="76" spans="1:9" ht="45">
      <c r="A76" s="80" t="s">
        <v>338</v>
      </c>
      <c r="B76" s="88">
        <v>45978</v>
      </c>
      <c r="C76" s="88">
        <v>45983</v>
      </c>
      <c r="D76" s="79" t="s">
        <v>336</v>
      </c>
      <c r="E76" s="80" t="s">
        <v>337</v>
      </c>
      <c r="F76" s="80" t="s">
        <v>265</v>
      </c>
      <c r="G76" s="82">
        <v>517</v>
      </c>
      <c r="H76" s="80" t="s">
        <v>339</v>
      </c>
      <c r="I76" s="7" t="s">
        <v>330</v>
      </c>
    </row>
    <row r="77" spans="1:9" ht="30">
      <c r="A77" s="80" t="s">
        <v>129</v>
      </c>
      <c r="B77" s="88">
        <v>45981</v>
      </c>
      <c r="C77" s="88">
        <v>45982</v>
      </c>
      <c r="D77" s="79" t="s">
        <v>83</v>
      </c>
      <c r="E77" s="80" t="s">
        <v>340</v>
      </c>
      <c r="F77" s="7" t="s">
        <v>95</v>
      </c>
      <c r="G77" s="82">
        <v>123</v>
      </c>
      <c r="H77" s="80" t="s">
        <v>342</v>
      </c>
      <c r="I77" s="7" t="s">
        <v>341</v>
      </c>
    </row>
    <row r="78" spans="1:9" ht="30">
      <c r="A78" s="80" t="s">
        <v>43</v>
      </c>
      <c r="B78" s="88">
        <v>45981</v>
      </c>
      <c r="C78" s="88">
        <v>45982</v>
      </c>
      <c r="D78" s="79" t="s">
        <v>343</v>
      </c>
      <c r="E78" s="80" t="s">
        <v>344</v>
      </c>
      <c r="F78" s="7" t="s">
        <v>95</v>
      </c>
      <c r="G78" s="82">
        <v>123</v>
      </c>
      <c r="H78" s="80" t="s">
        <v>345</v>
      </c>
      <c r="I78" s="7" t="s">
        <v>341</v>
      </c>
    </row>
    <row r="79" spans="1:9" ht="30">
      <c r="A79" s="80" t="s">
        <v>35</v>
      </c>
      <c r="B79" s="88">
        <v>45981</v>
      </c>
      <c r="C79" s="88">
        <v>45982</v>
      </c>
      <c r="D79" s="79" t="s">
        <v>91</v>
      </c>
      <c r="E79" s="80" t="s">
        <v>92</v>
      </c>
      <c r="F79" s="7" t="s">
        <v>95</v>
      </c>
      <c r="G79" s="82">
        <v>123</v>
      </c>
      <c r="H79" s="80" t="s">
        <v>346</v>
      </c>
      <c r="I79" s="7" t="s">
        <v>341</v>
      </c>
    </row>
    <row r="80" spans="1:9" ht="30">
      <c r="A80" s="80" t="s">
        <v>316</v>
      </c>
      <c r="B80" s="89">
        <v>45987</v>
      </c>
      <c r="C80" s="89">
        <v>45991</v>
      </c>
      <c r="D80" s="84" t="s">
        <v>314</v>
      </c>
      <c r="E80" s="80" t="s">
        <v>315</v>
      </c>
      <c r="F80" s="86" t="s">
        <v>347</v>
      </c>
      <c r="G80" s="87">
        <v>500</v>
      </c>
      <c r="H80" s="87" t="s">
        <v>317</v>
      </c>
      <c r="I80" s="7" t="s">
        <v>348</v>
      </c>
    </row>
    <row r="81" spans="1:9">
      <c r="A81" s="17"/>
      <c r="B81" s="18"/>
      <c r="C81" s="18"/>
      <c r="D81" s="17"/>
      <c r="E81" s="17"/>
      <c r="F81" s="19" t="s">
        <v>12</v>
      </c>
      <c r="G81" s="90">
        <f>SUM(G52:G80)</f>
        <v>8934.2000000000007</v>
      </c>
      <c r="H81" s="17"/>
      <c r="I81" s="17"/>
    </row>
    <row r="82" spans="1:9">
      <c r="A82" s="20"/>
      <c r="B82" s="21"/>
      <c r="C82" s="21"/>
      <c r="D82" s="20"/>
      <c r="E82" s="20"/>
      <c r="F82" s="22"/>
      <c r="G82" s="23"/>
      <c r="H82" s="20"/>
      <c r="I82" s="20"/>
    </row>
    <row r="83" spans="1:9" ht="15.75">
      <c r="A83" s="115" t="s">
        <v>14</v>
      </c>
      <c r="B83" s="115"/>
      <c r="C83" s="115"/>
      <c r="D83" s="115"/>
      <c r="E83" s="115"/>
      <c r="F83" s="115"/>
      <c r="G83" s="115"/>
      <c r="H83" s="115"/>
      <c r="I83" s="115"/>
    </row>
    <row r="84" spans="1:9">
      <c r="A84" s="3" t="s">
        <v>3</v>
      </c>
      <c r="B84" s="4" t="s">
        <v>4</v>
      </c>
      <c r="C84" s="4" t="s">
        <v>5</v>
      </c>
      <c r="D84" s="3" t="s">
        <v>6</v>
      </c>
      <c r="E84" s="3" t="s">
        <v>7</v>
      </c>
      <c r="F84" s="3" t="s">
        <v>8</v>
      </c>
      <c r="G84" s="5" t="s">
        <v>9</v>
      </c>
      <c r="H84" s="6" t="s">
        <v>10</v>
      </c>
      <c r="I84" s="3" t="s">
        <v>11</v>
      </c>
    </row>
    <row r="85" spans="1:9" ht="28.5">
      <c r="A85" s="7"/>
      <c r="B85" s="9"/>
      <c r="C85" s="9"/>
      <c r="D85" s="24"/>
      <c r="E85" s="24"/>
      <c r="F85" s="7"/>
      <c r="G85" s="8">
        <v>0</v>
      </c>
      <c r="H85" s="7"/>
      <c r="I85" s="16" t="s">
        <v>349</v>
      </c>
    </row>
    <row r="86" spans="1:9">
      <c r="A86" s="25"/>
      <c r="B86" s="26"/>
      <c r="C86" s="27"/>
      <c r="D86" s="28"/>
      <c r="E86" s="28"/>
      <c r="F86" s="29" t="s">
        <v>12</v>
      </c>
      <c r="G86" s="30">
        <f>SUM(G85:G85)</f>
        <v>0</v>
      </c>
      <c r="H86" s="28"/>
      <c r="I86" s="31"/>
    </row>
    <row r="87" spans="1:9">
      <c r="A87" s="32"/>
      <c r="B87" s="33"/>
      <c r="C87" s="34"/>
      <c r="D87" s="35"/>
      <c r="E87" s="35"/>
      <c r="F87" s="36"/>
      <c r="G87" s="2"/>
      <c r="H87" s="35"/>
      <c r="I87" s="37"/>
    </row>
    <row r="88" spans="1:9" ht="15.75">
      <c r="A88" s="114" t="s">
        <v>16</v>
      </c>
      <c r="B88" s="114"/>
      <c r="C88" s="114"/>
      <c r="D88" s="114"/>
      <c r="E88" s="114"/>
      <c r="F88" s="114"/>
      <c r="G88" s="114"/>
      <c r="H88" s="114"/>
      <c r="I88" s="114"/>
    </row>
    <row r="89" spans="1:9">
      <c r="A89" s="38" t="s">
        <v>3</v>
      </c>
      <c r="B89" s="39" t="s">
        <v>4</v>
      </c>
      <c r="C89" s="39" t="s">
        <v>5</v>
      </c>
      <c r="D89" s="38" t="s">
        <v>6</v>
      </c>
      <c r="E89" s="38" t="s">
        <v>7</v>
      </c>
      <c r="F89" s="38" t="s">
        <v>8</v>
      </c>
      <c r="G89" s="40" t="s">
        <v>9</v>
      </c>
      <c r="H89" s="41" t="s">
        <v>10</v>
      </c>
      <c r="I89" s="38" t="s">
        <v>11</v>
      </c>
    </row>
    <row r="90" spans="1:9" ht="28.5">
      <c r="A90" s="71"/>
      <c r="B90" s="71"/>
      <c r="C90" s="42"/>
      <c r="D90" s="72"/>
      <c r="E90" s="72"/>
      <c r="F90" s="73"/>
      <c r="G90" s="74">
        <v>0</v>
      </c>
      <c r="H90" s="17"/>
      <c r="I90" s="16" t="s">
        <v>349</v>
      </c>
    </row>
    <row r="91" spans="1:9">
      <c r="A91" s="7"/>
      <c r="B91" s="9"/>
      <c r="C91" s="9"/>
      <c r="D91" s="7"/>
      <c r="E91" s="7"/>
      <c r="F91" s="29" t="s">
        <v>12</v>
      </c>
      <c r="G91" s="43">
        <f>SUM(G90)</f>
        <v>0</v>
      </c>
      <c r="H91" s="7"/>
      <c r="I91" s="44"/>
    </row>
    <row r="92" spans="1:9">
      <c r="F92" s="45"/>
      <c r="G92" s="46"/>
      <c r="I92" s="45"/>
    </row>
    <row r="93" spans="1:9" ht="15.75">
      <c r="A93" s="116" t="s">
        <v>17</v>
      </c>
      <c r="B93" s="115"/>
      <c r="C93" s="115"/>
      <c r="D93" s="115"/>
      <c r="E93" s="115"/>
      <c r="F93" s="115"/>
      <c r="G93" s="115"/>
      <c r="H93" s="115"/>
      <c r="I93" s="117"/>
    </row>
    <row r="94" spans="1:9">
      <c r="A94" s="3" t="s">
        <v>3</v>
      </c>
      <c r="B94" s="47" t="s">
        <v>4</v>
      </c>
      <c r="C94" s="47" t="s">
        <v>5</v>
      </c>
      <c r="D94" s="48" t="s">
        <v>6</v>
      </c>
      <c r="E94" s="48"/>
      <c r="F94" s="48" t="s">
        <v>8</v>
      </c>
      <c r="G94" s="49" t="s">
        <v>9</v>
      </c>
      <c r="H94" s="6" t="s">
        <v>10</v>
      </c>
      <c r="I94" s="48" t="s">
        <v>11</v>
      </c>
    </row>
    <row r="95" spans="1:9" ht="28.5">
      <c r="A95" s="50"/>
      <c r="B95" s="51"/>
      <c r="C95" s="51"/>
      <c r="D95" s="50"/>
      <c r="E95" s="50"/>
      <c r="F95" s="52"/>
      <c r="G95" s="53">
        <v>0</v>
      </c>
      <c r="H95" s="7"/>
      <c r="I95" s="16" t="s">
        <v>349</v>
      </c>
    </row>
    <row r="96" spans="1:9">
      <c r="A96" s="6"/>
      <c r="B96" s="54"/>
      <c r="C96" s="54"/>
      <c r="D96" s="6"/>
      <c r="E96" s="6"/>
      <c r="F96" s="29" t="s">
        <v>12</v>
      </c>
      <c r="G96" s="30">
        <f>SUM(G95:G95)</f>
        <v>0</v>
      </c>
      <c r="H96" s="7"/>
      <c r="I96" s="6"/>
    </row>
    <row r="97" spans="1:9" ht="15.75" thickBot="1">
      <c r="D97" s="1"/>
      <c r="E97" s="1"/>
      <c r="F97" s="1"/>
      <c r="G97" s="2"/>
      <c r="H97" s="1"/>
      <c r="I97" s="1"/>
    </row>
    <row r="98" spans="1:9" ht="15.75">
      <c r="A98" s="111" t="s">
        <v>18</v>
      </c>
      <c r="B98" s="112"/>
      <c r="C98" s="112"/>
      <c r="D98" s="112"/>
      <c r="E98" s="112"/>
      <c r="F98" s="112"/>
      <c r="G98" s="112"/>
      <c r="H98" s="112"/>
      <c r="I98" s="113"/>
    </row>
    <row r="99" spans="1:9">
      <c r="A99" s="3" t="s">
        <v>3</v>
      </c>
      <c r="B99" s="4" t="s">
        <v>4</v>
      </c>
      <c r="C99" s="4" t="s">
        <v>5</v>
      </c>
      <c r="D99" s="3" t="s">
        <v>6</v>
      </c>
      <c r="E99" s="3" t="s">
        <v>7</v>
      </c>
      <c r="F99" s="3" t="s">
        <v>8</v>
      </c>
      <c r="G99" s="5" t="s">
        <v>9</v>
      </c>
      <c r="H99" s="6" t="s">
        <v>10</v>
      </c>
      <c r="I99" s="3" t="s">
        <v>19</v>
      </c>
    </row>
    <row r="100" spans="1:9" ht="42.75">
      <c r="A100" s="80" t="s">
        <v>100</v>
      </c>
      <c r="B100" s="97">
        <v>45911</v>
      </c>
      <c r="C100" s="97">
        <v>45911</v>
      </c>
      <c r="D100" s="91" t="s">
        <v>102</v>
      </c>
      <c r="E100" s="91" t="s">
        <v>103</v>
      </c>
      <c r="F100" s="91" t="s">
        <v>72</v>
      </c>
      <c r="G100" s="93">
        <v>16</v>
      </c>
      <c r="H100" s="94" t="s">
        <v>351</v>
      </c>
      <c r="I100" s="92" t="s">
        <v>350</v>
      </c>
    </row>
    <row r="101" spans="1:9" ht="42.75">
      <c r="A101" s="80" t="s">
        <v>354</v>
      </c>
      <c r="B101" s="97" t="s">
        <v>97</v>
      </c>
      <c r="C101" s="97" t="s">
        <v>369</v>
      </c>
      <c r="D101" s="91" t="s">
        <v>352</v>
      </c>
      <c r="E101" s="91" t="s">
        <v>353</v>
      </c>
      <c r="F101" s="91" t="s">
        <v>72</v>
      </c>
      <c r="G101" s="93">
        <v>16</v>
      </c>
      <c r="H101" s="94" t="s">
        <v>356</v>
      </c>
      <c r="I101" s="92" t="s">
        <v>355</v>
      </c>
    </row>
    <row r="102" spans="1:9" ht="42.75">
      <c r="A102" s="80" t="s">
        <v>358</v>
      </c>
      <c r="B102" s="97" t="s">
        <v>97</v>
      </c>
      <c r="C102" s="97" t="s">
        <v>369</v>
      </c>
      <c r="D102" s="91" t="s">
        <v>357</v>
      </c>
      <c r="E102" s="91" t="s">
        <v>161</v>
      </c>
      <c r="F102" s="91" t="s">
        <v>72</v>
      </c>
      <c r="G102" s="93">
        <v>16</v>
      </c>
      <c r="H102" s="94" t="s">
        <v>359</v>
      </c>
      <c r="I102" s="92" t="s">
        <v>355</v>
      </c>
    </row>
    <row r="103" spans="1:9" ht="71.25">
      <c r="A103" s="80" t="s">
        <v>361</v>
      </c>
      <c r="B103" s="97" t="s">
        <v>370</v>
      </c>
      <c r="C103" s="97" t="s">
        <v>370</v>
      </c>
      <c r="D103" s="91" t="s">
        <v>360</v>
      </c>
      <c r="E103" s="91" t="s">
        <v>161</v>
      </c>
      <c r="F103" s="91" t="s">
        <v>72</v>
      </c>
      <c r="G103" s="93">
        <v>16</v>
      </c>
      <c r="H103" s="94" t="s">
        <v>363</v>
      </c>
      <c r="I103" s="95" t="s">
        <v>362</v>
      </c>
    </row>
    <row r="104" spans="1:9" ht="71.25">
      <c r="A104" s="80" t="s">
        <v>365</v>
      </c>
      <c r="B104" s="97" t="s">
        <v>370</v>
      </c>
      <c r="C104" s="97" t="s">
        <v>370</v>
      </c>
      <c r="D104" s="91" t="s">
        <v>364</v>
      </c>
      <c r="E104" s="91" t="s">
        <v>161</v>
      </c>
      <c r="F104" s="91" t="s">
        <v>72</v>
      </c>
      <c r="G104" s="93">
        <v>16</v>
      </c>
      <c r="H104" s="94" t="s">
        <v>366</v>
      </c>
      <c r="I104" s="95" t="s">
        <v>362</v>
      </c>
    </row>
    <row r="105" spans="1:9" ht="71.25">
      <c r="A105" s="80" t="s">
        <v>365</v>
      </c>
      <c r="B105" s="97" t="s">
        <v>371</v>
      </c>
      <c r="C105" s="97" t="s">
        <v>372</v>
      </c>
      <c r="D105" s="91" t="s">
        <v>364</v>
      </c>
      <c r="E105" s="91" t="s">
        <v>161</v>
      </c>
      <c r="F105" s="91" t="s">
        <v>72</v>
      </c>
      <c r="G105" s="93">
        <v>106</v>
      </c>
      <c r="H105" s="94" t="s">
        <v>368</v>
      </c>
      <c r="I105" s="96" t="s">
        <v>367</v>
      </c>
    </row>
    <row r="106" spans="1:9">
      <c r="A106" s="7"/>
      <c r="B106" s="54"/>
      <c r="C106" s="54"/>
      <c r="D106" s="41"/>
      <c r="E106" s="41"/>
      <c r="F106" s="55" t="s">
        <v>12</v>
      </c>
      <c r="G106" s="56">
        <f>SUM(G100:G105)</f>
        <v>186</v>
      </c>
      <c r="H106" s="57"/>
      <c r="I106" s="41"/>
    </row>
    <row r="107" spans="1:9">
      <c r="G107" s="58"/>
      <c r="H107" s="59"/>
      <c r="I107" s="59"/>
    </row>
    <row r="108" spans="1:9" ht="15.75">
      <c r="A108" s="110" t="s">
        <v>20</v>
      </c>
      <c r="B108" s="110"/>
      <c r="C108" s="110"/>
      <c r="D108" s="110"/>
      <c r="E108" s="110"/>
      <c r="F108" s="110"/>
      <c r="G108" s="110"/>
      <c r="H108" s="110"/>
      <c r="I108" s="110"/>
    </row>
    <row r="109" spans="1:9">
      <c r="A109" s="3" t="s">
        <v>3</v>
      </c>
      <c r="B109" s="4" t="s">
        <v>4</v>
      </c>
      <c r="C109" s="4" t="s">
        <v>5</v>
      </c>
      <c r="D109" s="3" t="s">
        <v>6</v>
      </c>
      <c r="E109" s="3" t="s">
        <v>7</v>
      </c>
      <c r="F109" s="3" t="s">
        <v>8</v>
      </c>
      <c r="G109" s="5" t="s">
        <v>9</v>
      </c>
      <c r="H109" s="6" t="s">
        <v>10</v>
      </c>
      <c r="I109" s="3" t="s">
        <v>11</v>
      </c>
    </row>
    <row r="110" spans="1:9" ht="28.5">
      <c r="A110" s="60"/>
      <c r="B110" s="61"/>
      <c r="C110" s="62"/>
      <c r="D110" s="60"/>
      <c r="E110" s="60"/>
      <c r="F110" s="63"/>
      <c r="G110" s="8">
        <v>0</v>
      </c>
      <c r="H110" s="7"/>
      <c r="I110" s="16" t="s">
        <v>349</v>
      </c>
    </row>
    <row r="111" spans="1:9">
      <c r="A111" s="6"/>
      <c r="B111" s="54"/>
      <c r="C111" s="54"/>
      <c r="D111" s="6"/>
      <c r="E111" s="6"/>
      <c r="F111" s="29" t="s">
        <v>12</v>
      </c>
      <c r="G111" s="30">
        <f>SUM(G110)</f>
        <v>0</v>
      </c>
      <c r="H111" s="7"/>
      <c r="I111" s="6"/>
    </row>
    <row r="112" spans="1:9">
      <c r="D112" s="1"/>
      <c r="E112" s="1"/>
      <c r="F112" s="1"/>
      <c r="G112" s="2"/>
      <c r="H112" s="1"/>
      <c r="I112" s="1"/>
    </row>
    <row r="113" spans="1:9" ht="15.75">
      <c r="A113" s="108" t="s">
        <v>15</v>
      </c>
      <c r="B113" s="108"/>
      <c r="C113" s="108"/>
      <c r="D113" s="108"/>
      <c r="E113" s="108"/>
      <c r="F113" s="108"/>
      <c r="G113" s="108"/>
      <c r="H113" s="108"/>
      <c r="I113" s="108"/>
    </row>
    <row r="114" spans="1:9">
      <c r="A114" s="3" t="s">
        <v>3</v>
      </c>
      <c r="B114" s="4" t="s">
        <v>4</v>
      </c>
      <c r="C114" s="4" t="s">
        <v>5</v>
      </c>
      <c r="D114" s="3" t="s">
        <v>6</v>
      </c>
      <c r="E114" s="3" t="s">
        <v>7</v>
      </c>
      <c r="F114" s="3" t="s">
        <v>8</v>
      </c>
      <c r="G114" s="5" t="s">
        <v>9</v>
      </c>
      <c r="H114" s="6" t="s">
        <v>10</v>
      </c>
      <c r="I114" s="3" t="s">
        <v>11</v>
      </c>
    </row>
    <row r="115" spans="1:9" ht="28.5">
      <c r="A115" s="7"/>
      <c r="B115" s="9"/>
      <c r="C115" s="9"/>
      <c r="D115" s="7"/>
      <c r="E115" s="7"/>
      <c r="F115" s="7"/>
      <c r="G115" s="8"/>
      <c r="H115" s="7"/>
      <c r="I115" s="16" t="s">
        <v>349</v>
      </c>
    </row>
    <row r="116" spans="1:9">
      <c r="A116" s="7"/>
      <c r="B116" s="9"/>
      <c r="C116" s="9"/>
      <c r="D116" s="7"/>
      <c r="E116" s="7"/>
      <c r="F116" s="29" t="s">
        <v>12</v>
      </c>
      <c r="G116" s="30">
        <f>SUM(G115:G115)</f>
        <v>0</v>
      </c>
      <c r="H116" s="7"/>
      <c r="I116" s="6"/>
    </row>
    <row r="117" spans="1:9">
      <c r="D117" s="64"/>
      <c r="E117" s="59"/>
      <c r="F117" s="59"/>
      <c r="G117" s="58"/>
      <c r="H117" s="59"/>
      <c r="I117" s="65"/>
    </row>
    <row r="118" spans="1:9" ht="15.75">
      <c r="A118" s="108" t="s">
        <v>21</v>
      </c>
      <c r="B118" s="108"/>
      <c r="C118" s="108"/>
      <c r="D118" s="108"/>
      <c r="E118" s="108"/>
      <c r="F118" s="108"/>
      <c r="G118" s="108"/>
      <c r="H118" s="108"/>
      <c r="I118" s="108"/>
    </row>
    <row r="119" spans="1:9">
      <c r="A119" s="3" t="s">
        <v>3</v>
      </c>
      <c r="B119" s="4" t="s">
        <v>4</v>
      </c>
      <c r="C119" s="4" t="s">
        <v>5</v>
      </c>
      <c r="D119" s="3" t="s">
        <v>6</v>
      </c>
      <c r="E119" s="3" t="s">
        <v>7</v>
      </c>
      <c r="F119" s="3" t="s">
        <v>8</v>
      </c>
      <c r="G119" s="5" t="s">
        <v>9</v>
      </c>
      <c r="H119" s="6" t="s">
        <v>10</v>
      </c>
      <c r="I119" s="3" t="s">
        <v>11</v>
      </c>
    </row>
    <row r="120" spans="1:9" ht="105">
      <c r="A120" s="7" t="s">
        <v>374</v>
      </c>
      <c r="B120" s="78">
        <v>45973</v>
      </c>
      <c r="C120" s="78" t="s">
        <v>377</v>
      </c>
      <c r="D120" s="7" t="s">
        <v>288</v>
      </c>
      <c r="E120" s="7" t="s">
        <v>373</v>
      </c>
      <c r="F120" s="7" t="s">
        <v>375</v>
      </c>
      <c r="G120" s="7" t="s">
        <v>378</v>
      </c>
      <c r="H120" s="7" t="s">
        <v>379</v>
      </c>
      <c r="I120" s="7" t="s">
        <v>376</v>
      </c>
    </row>
    <row r="121" spans="1:9" ht="75">
      <c r="A121" s="7" t="s">
        <v>382</v>
      </c>
      <c r="B121" s="78">
        <v>45974</v>
      </c>
      <c r="C121" s="78" t="s">
        <v>97</v>
      </c>
      <c r="D121" s="7" t="s">
        <v>380</v>
      </c>
      <c r="E121" s="7" t="s">
        <v>381</v>
      </c>
      <c r="F121" s="7" t="s">
        <v>375</v>
      </c>
      <c r="G121" s="7" t="s">
        <v>378</v>
      </c>
      <c r="H121" s="7" t="s">
        <v>384</v>
      </c>
      <c r="I121" s="7" t="s">
        <v>383</v>
      </c>
    </row>
    <row r="122" spans="1:9" ht="75">
      <c r="A122" s="7" t="s">
        <v>387</v>
      </c>
      <c r="B122" s="78" t="s">
        <v>389</v>
      </c>
      <c r="C122" s="78" t="s">
        <v>389</v>
      </c>
      <c r="D122" s="7" t="s">
        <v>385</v>
      </c>
      <c r="E122" s="7" t="s">
        <v>386</v>
      </c>
      <c r="F122" s="7" t="s">
        <v>375</v>
      </c>
      <c r="G122" s="7" t="s">
        <v>378</v>
      </c>
      <c r="H122" s="7" t="s">
        <v>390</v>
      </c>
      <c r="I122" s="7" t="s">
        <v>388</v>
      </c>
    </row>
    <row r="123" spans="1:9" ht="90">
      <c r="A123" s="7" t="s">
        <v>393</v>
      </c>
      <c r="B123" s="78" t="s">
        <v>389</v>
      </c>
      <c r="C123" s="78" t="s">
        <v>389</v>
      </c>
      <c r="D123" s="7" t="s">
        <v>391</v>
      </c>
      <c r="E123" s="7" t="s">
        <v>392</v>
      </c>
      <c r="F123" s="7" t="s">
        <v>375</v>
      </c>
      <c r="G123" s="7" t="s">
        <v>378</v>
      </c>
      <c r="H123" s="7" t="s">
        <v>395</v>
      </c>
      <c r="I123" s="7" t="s">
        <v>394</v>
      </c>
    </row>
    <row r="124" spans="1:9">
      <c r="A124" s="7"/>
      <c r="B124" s="9"/>
      <c r="C124" s="9"/>
      <c r="D124" s="7"/>
      <c r="E124" s="7"/>
      <c r="F124" s="66" t="s">
        <v>12</v>
      </c>
      <c r="G124" s="67">
        <v>64</v>
      </c>
      <c r="H124" s="7"/>
      <c r="I124" s="6"/>
    </row>
    <row r="125" spans="1:9">
      <c r="D125" s="1"/>
      <c r="E125" s="1"/>
      <c r="G125" s="14"/>
      <c r="I125" s="1"/>
    </row>
    <row r="126" spans="1:9" ht="15.75">
      <c r="A126" s="110" t="s">
        <v>22</v>
      </c>
      <c r="B126" s="110"/>
      <c r="C126" s="110"/>
      <c r="D126" s="110"/>
      <c r="E126" s="110"/>
      <c r="F126" s="110"/>
      <c r="G126" s="110"/>
      <c r="H126" s="110"/>
      <c r="I126" s="110"/>
    </row>
    <row r="127" spans="1:9">
      <c r="A127" s="3" t="s">
        <v>3</v>
      </c>
      <c r="B127" s="4" t="s">
        <v>4</v>
      </c>
      <c r="C127" s="4" t="s">
        <v>5</v>
      </c>
      <c r="D127" s="3" t="s">
        <v>6</v>
      </c>
      <c r="E127" s="3" t="s">
        <v>7</v>
      </c>
      <c r="F127" s="3" t="s">
        <v>8</v>
      </c>
      <c r="G127" s="5" t="s">
        <v>9</v>
      </c>
      <c r="H127" s="6" t="s">
        <v>10</v>
      </c>
      <c r="I127" s="3" t="s">
        <v>11</v>
      </c>
    </row>
    <row r="128" spans="1:9" ht="28.5">
      <c r="A128" s="7"/>
      <c r="B128" s="9"/>
      <c r="C128" s="9"/>
      <c r="D128" s="7"/>
      <c r="E128" s="7"/>
      <c r="F128" s="7"/>
      <c r="G128" s="8">
        <v>0</v>
      </c>
      <c r="H128" s="7"/>
      <c r="I128" s="16" t="s">
        <v>349</v>
      </c>
    </row>
    <row r="129" spans="1:9">
      <c r="A129" s="6"/>
      <c r="B129" s="54"/>
      <c r="C129" s="54"/>
      <c r="D129" s="6"/>
      <c r="E129" s="6"/>
      <c r="F129" s="29" t="s">
        <v>12</v>
      </c>
      <c r="G129" s="30">
        <f>SUM(G128:G128)</f>
        <v>0</v>
      </c>
      <c r="H129" s="7"/>
      <c r="I129" s="6"/>
    </row>
    <row r="130" spans="1:9">
      <c r="A130" s="1"/>
      <c r="B130" s="68"/>
      <c r="C130" s="68"/>
      <c r="D130" s="1"/>
      <c r="E130" s="1"/>
      <c r="F130" s="36"/>
      <c r="G130" s="14"/>
      <c r="I130" s="1"/>
    </row>
    <row r="131" spans="1:9" ht="15.75">
      <c r="A131" s="109" t="s">
        <v>23</v>
      </c>
      <c r="B131" s="109"/>
      <c r="C131" s="109"/>
      <c r="D131" s="109"/>
      <c r="E131" s="109"/>
      <c r="F131" s="109"/>
      <c r="G131" s="109"/>
      <c r="H131" s="109"/>
      <c r="I131" s="109"/>
    </row>
    <row r="132" spans="1:9">
      <c r="A132" s="3" t="s">
        <v>3</v>
      </c>
      <c r="B132" s="4" t="s">
        <v>4</v>
      </c>
      <c r="C132" s="4" t="s">
        <v>5</v>
      </c>
      <c r="D132" s="3" t="s">
        <v>6</v>
      </c>
      <c r="E132" s="3" t="s">
        <v>7</v>
      </c>
      <c r="F132" s="3" t="s">
        <v>8</v>
      </c>
      <c r="G132" s="5" t="s">
        <v>9</v>
      </c>
      <c r="H132" s="6" t="s">
        <v>10</v>
      </c>
      <c r="I132" s="3" t="s">
        <v>11</v>
      </c>
    </row>
    <row r="133" spans="1:9" ht="28.5">
      <c r="A133" s="7"/>
      <c r="B133" s="9"/>
      <c r="C133" s="9"/>
      <c r="D133" s="7"/>
      <c r="E133" s="7"/>
      <c r="F133" s="7"/>
      <c r="G133" s="8">
        <v>0</v>
      </c>
      <c r="H133" s="7"/>
      <c r="I133" s="16" t="s">
        <v>349</v>
      </c>
    </row>
    <row r="134" spans="1:9">
      <c r="A134" s="7"/>
      <c r="B134" s="54"/>
      <c r="C134" s="54"/>
      <c r="D134" s="7"/>
      <c r="E134" s="7"/>
      <c r="F134" s="66" t="s">
        <v>12</v>
      </c>
      <c r="G134" s="67">
        <f>SUM(G133:G133)</f>
        <v>0</v>
      </c>
      <c r="H134" s="7"/>
      <c r="I134" s="6"/>
    </row>
    <row r="135" spans="1:9">
      <c r="D135" s="1"/>
      <c r="E135" s="1"/>
      <c r="F135" s="1"/>
      <c r="G135" s="2"/>
      <c r="H135" s="1"/>
      <c r="I135" s="1"/>
    </row>
    <row r="136" spans="1:9" ht="15.75">
      <c r="A136" s="108" t="s">
        <v>24</v>
      </c>
      <c r="B136" s="108"/>
      <c r="C136" s="108"/>
      <c r="D136" s="108"/>
      <c r="E136" s="108"/>
      <c r="F136" s="108"/>
      <c r="G136" s="108"/>
      <c r="H136" s="108"/>
      <c r="I136" s="108"/>
    </row>
    <row r="137" spans="1:9">
      <c r="A137" s="3" t="s">
        <v>3</v>
      </c>
      <c r="B137" s="4" t="s">
        <v>4</v>
      </c>
      <c r="C137" s="4" t="s">
        <v>5</v>
      </c>
      <c r="D137" s="3" t="s">
        <v>6</v>
      </c>
      <c r="E137" s="3" t="s">
        <v>7</v>
      </c>
      <c r="F137" s="48" t="s">
        <v>8</v>
      </c>
      <c r="G137" s="49" t="s">
        <v>9</v>
      </c>
      <c r="H137" s="6" t="s">
        <v>10</v>
      </c>
      <c r="I137" s="48" t="s">
        <v>11</v>
      </c>
    </row>
    <row r="138" spans="1:9" ht="75">
      <c r="A138" s="99" t="s">
        <v>105</v>
      </c>
      <c r="B138" s="102" t="s">
        <v>397</v>
      </c>
      <c r="C138" s="103" t="s">
        <v>397</v>
      </c>
      <c r="D138" s="98" t="s">
        <v>106</v>
      </c>
      <c r="E138" s="98" t="s">
        <v>107</v>
      </c>
      <c r="F138" s="100" t="s">
        <v>108</v>
      </c>
      <c r="G138" s="104">
        <v>10</v>
      </c>
      <c r="H138" s="105" t="s">
        <v>398</v>
      </c>
      <c r="I138" s="101" t="s">
        <v>396</v>
      </c>
    </row>
    <row r="139" spans="1:9" ht="75">
      <c r="A139" s="106" t="s">
        <v>400</v>
      </c>
      <c r="B139" s="107" t="s">
        <v>397</v>
      </c>
      <c r="C139" s="103" t="s">
        <v>397</v>
      </c>
      <c r="D139" s="98" t="s">
        <v>399</v>
      </c>
      <c r="E139" s="98" t="s">
        <v>69</v>
      </c>
      <c r="F139" s="100" t="s">
        <v>108</v>
      </c>
      <c r="G139" s="104">
        <v>10</v>
      </c>
      <c r="H139" s="105" t="s">
        <v>402</v>
      </c>
      <c r="I139" s="101" t="s">
        <v>401</v>
      </c>
    </row>
    <row r="140" spans="1:9">
      <c r="A140" s="6"/>
      <c r="B140" s="9"/>
      <c r="C140" s="9"/>
      <c r="D140" s="6"/>
      <c r="E140" s="6"/>
      <c r="F140" s="6" t="s">
        <v>12</v>
      </c>
      <c r="G140" s="67">
        <f>SUM(G138:G139)</f>
        <v>20</v>
      </c>
      <c r="H140" s="7"/>
      <c r="I140" s="6"/>
    </row>
    <row r="141" spans="1:9">
      <c r="A141" s="7"/>
      <c r="B141" s="9"/>
      <c r="C141" s="39"/>
      <c r="D141" s="7"/>
      <c r="E141" s="7"/>
      <c r="F141" s="7"/>
      <c r="G141" s="8"/>
      <c r="H141" s="7"/>
      <c r="I141" s="7"/>
    </row>
    <row r="142" spans="1:9">
      <c r="F142" s="69" t="s">
        <v>12</v>
      </c>
      <c r="G142" s="70">
        <f>G43+G48+G81+G86+G91+G96+G106+G111+G116+G124+G129+G134+G140</f>
        <v>10478.19</v>
      </c>
    </row>
    <row r="145" spans="9:9">
      <c r="I145" s="14"/>
    </row>
  </sheetData>
  <mergeCells count="16">
    <mergeCell ref="A136:I136"/>
    <mergeCell ref="A88:I88"/>
    <mergeCell ref="A83:I83"/>
    <mergeCell ref="A50:I50"/>
    <mergeCell ref="A118:I118"/>
    <mergeCell ref="A108:I108"/>
    <mergeCell ref="A113:I113"/>
    <mergeCell ref="A98:I98"/>
    <mergeCell ref="A93:I93"/>
    <mergeCell ref="A1:I1"/>
    <mergeCell ref="A2:I2"/>
    <mergeCell ref="A4:I4"/>
    <mergeCell ref="A5:I5"/>
    <mergeCell ref="A131:I131"/>
    <mergeCell ref="A126:I126"/>
    <mergeCell ref="A45:I45"/>
  </mergeCells>
  <printOptions horizontalCentered="1"/>
  <pageMargins left="0.7" right="0.7" top="0.75" bottom="0.75" header="0.3" footer="0.3"/>
  <pageSetup paperSize="5" scale="75" orientation="landscape" horizontalDpi="1200" verticalDpi="1200" r:id="rId1"/>
  <ignoredErrors>
    <ignoredError sqref="G120:G12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NOVIEMBRE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Manolo</dc:creator>
  <cp:lastModifiedBy>web1</cp:lastModifiedBy>
  <cp:lastPrinted>2025-12-15T20:02:50Z</cp:lastPrinted>
  <dcterms:created xsi:type="dcterms:W3CDTF">2025-03-18T15:00:31Z</dcterms:created>
  <dcterms:modified xsi:type="dcterms:W3CDTF">2025-12-15T20:03:07Z</dcterms:modified>
</cp:coreProperties>
</file>