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web1\Desktop\TRANSPARENCIA\2025\Diciembre\"/>
    </mc:Choice>
  </mc:AlternateContent>
  <xr:revisionPtr revIDLastSave="0" documentId="13_ncr:1_{83E5EF9E-9B07-4D3B-B1CE-2E9F585AEDA4}" xr6:coauthVersionLast="47" xr6:coauthVersionMax="47" xr10:uidLastSave="{00000000-0000-0000-0000-000000000000}"/>
  <bookViews>
    <workbookView xWindow="2670" yWindow="1020" windowWidth="24135" windowHeight="12840" xr2:uid="{00000000-000D-0000-FFFF-FFFF00000000}"/>
  </bookViews>
  <sheets>
    <sheet name="Hoja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1" l="1"/>
  <c r="J13" i="1" l="1"/>
  <c r="M13" i="1"/>
  <c r="L12" i="1"/>
  <c r="I13" i="1" l="1"/>
  <c r="H13" i="1"/>
  <c r="G13" i="1"/>
  <c r="F13" i="1"/>
  <c r="L9" i="1"/>
  <c r="L10" i="1"/>
  <c r="L11" i="1"/>
  <c r="L8" i="1"/>
  <c r="L13" i="1" l="1"/>
</calcChain>
</file>

<file path=xl/sharedStrings.xml><?xml version="1.0" encoding="utf-8"?>
<sst xmlns="http://schemas.openxmlformats.org/spreadsheetml/2006/main" count="50" uniqueCount="43">
  <si>
    <t>INFORMACIÓN GENERAL DEL PROYECTO</t>
  </si>
  <si>
    <t>INFORMACIÓN PRESUPUESTARIA</t>
  </si>
  <si>
    <t>Cód.. Entidad</t>
  </si>
  <si>
    <t>Partida Presupuestaria</t>
  </si>
  <si>
    <t>SINIP</t>
  </si>
  <si>
    <t>Nombre del Proyecto</t>
  </si>
  <si>
    <t>Provincia</t>
  </si>
  <si>
    <t>Observaciones referente al avance físico</t>
  </si>
  <si>
    <t>151</t>
  </si>
  <si>
    <t>151.1.1.01.01</t>
  </si>
  <si>
    <t>00013437.000</t>
  </si>
  <si>
    <t>Equipamiento Equipo de Apoyo</t>
  </si>
  <si>
    <t>Nacional</t>
  </si>
  <si>
    <t>151.1.1.01.02</t>
  </si>
  <si>
    <t>00013352.000</t>
  </si>
  <si>
    <t>Equipamiento Equipo de Transporte</t>
  </si>
  <si>
    <t>151.1.1.01.03</t>
  </si>
  <si>
    <t>00019962.000</t>
  </si>
  <si>
    <t>Equipamiento Equipo Tecnologico</t>
  </si>
  <si>
    <t>Panamá</t>
  </si>
  <si>
    <t>151.1.2.01.00</t>
  </si>
  <si>
    <t>00019452.000</t>
  </si>
  <si>
    <t>Construcción de Estaciones</t>
  </si>
  <si>
    <t>151.1.2.02.00</t>
  </si>
  <si>
    <t>00019949.000</t>
  </si>
  <si>
    <t>Rehabilitacion de Cuarteles</t>
  </si>
  <si>
    <t>Ley
2025</t>
  </si>
  <si>
    <t>Modificado 2025</t>
  </si>
  <si>
    <t>Bloqueado 2025</t>
  </si>
  <si>
    <t>Comprometido 2025</t>
  </si>
  <si>
    <t>% Ejecución (sobre Ejecutado)</t>
  </si>
  <si>
    <t>Asignación      a la fecha</t>
  </si>
  <si>
    <t>BENEMÉRITO CUERPO DE BOMBEROS DE LA REPÚBLICA DE PANAMÁ</t>
  </si>
  <si>
    <t>Elaborado por: Anayansi Zambrano</t>
  </si>
  <si>
    <t>Pagado 2025</t>
  </si>
  <si>
    <t>Total</t>
  </si>
  <si>
    <t>Construcción de la Estación Bredio Borrero en Guarare, Z.R. Los Santos Saldo pendiente B/.445,425.49; construcción de drenaje de agua pluvial en Sabanita, Z.R. Colón B/.8,560.00</t>
  </si>
  <si>
    <t>Mantenimiento de equipos B/.25,533.00; Calzados B/.216,767.00; Prendas de vestir B/.1,161,590.07: Lubricantes B/.327.00; Productos químicos B/.1,057,741.00; Material Eléctrico B/.1,498.00; Herramientas e instrumentos B/.183,935.00; Artículos de seguridad B/.740,462.00; Materiales y útiles médicos B/.14,455.00; Respuestos B/.482,945.00; Maquinaria y equipos varios B/.596,372.00; Equipo educacional B/.52,363.00; Equipo médico y de laboratorio B/.68,502.00; Mobiliario B/.656,360.00; Capacitación y estubios B/.2,000.00.</t>
  </si>
  <si>
    <t>3 Camiones tipo cisterna B/.577,800.00; 1 Camión volquete B/.53,811.11; 1 Bus de 17 pasajeros B/.51,151.35; 2 Autos 4x4 doble cabina B/.144,531.32;  1 Pick Up B/.78,671.75; 1 Automovil B/.35,634.07; 2 Tanquero B/.2,525,000.00.</t>
  </si>
  <si>
    <t>Servicios comerciales B/.4,978.00; Mantenimiento y reparación de equipos B/.11,122.00; Equipo de computación B/.99,337.00; Maquinaria y Equipo de comunicación B/.168,057.00.</t>
  </si>
  <si>
    <t>Estación de Ocú B/35,658.23; Estación Santa María B/.43,590.70; Estación La  Arena B/.30,050.29 de la Z.R. Herrera; Estación Fabio Bravo, Z.R. Bocas del Toro B/.84,997.95; Estación Santos Alfredo Matos Z.R. Panamá Oeste B/.8,350.00; Estación Pedasí Z.R. Los Santos B/85,000.00;  Estación Ricardo Arango Z.R. Panamá B/.162,250.09; Estación de Parita Z.R. Herrera B/.39,418.10.</t>
  </si>
  <si>
    <t>SEGUIMIENTO DE PROYECTOS DE INVERSIÓN AL 31/12/2025</t>
  </si>
  <si>
    <r>
      <t xml:space="preserve">Ejecutado </t>
    </r>
    <r>
      <rPr>
        <sz val="11"/>
        <color theme="0"/>
        <rFont val="Calibri"/>
        <family val="2"/>
        <scheme val="minor"/>
      </rPr>
      <t>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</si>
</sst>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%"/>
    <numFmt numFmtId="166" formatCode="_(* #,##0.0_);_(* \(#,##0.0\);_(* &quot;-&quot;??_);_(@_)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0000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9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top" wrapText="1"/>
    </xf>
    <xf numFmtId="0" fontId="1" fillId="0" borderId="7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2" borderId="1" xfId="3" applyFont="1" applyFill="1" applyBorder="1" applyAlignment="1">
      <alignment horizontal="center" vertical="center"/>
    </xf>
    <xf numFmtId="0" fontId="5" fillId="3" borderId="2" xfId="3" applyFont="1" applyFill="1" applyBorder="1" applyAlignment="1">
      <alignment horizontal="center" vertical="center"/>
    </xf>
    <xf numFmtId="0" fontId="5" fillId="3" borderId="3" xfId="3" applyFont="1" applyFill="1" applyBorder="1" applyAlignment="1">
      <alignment horizontal="center" vertical="center"/>
    </xf>
    <xf numFmtId="0" fontId="5" fillId="3" borderId="9" xfId="3" applyFont="1" applyFill="1" applyBorder="1" applyAlignment="1">
      <alignment horizontal="center" vertical="center"/>
    </xf>
    <xf numFmtId="165" fontId="5" fillId="5" borderId="8" xfId="3" applyNumberFormat="1" applyFont="1" applyFill="1" applyBorder="1" applyAlignment="1">
      <alignment horizontal="center"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49" fontId="5" fillId="2" borderId="4" xfId="3" applyNumberFormat="1" applyFont="1" applyFill="1" applyBorder="1" applyAlignment="1">
      <alignment horizontal="center" vertical="center" wrapText="1"/>
    </xf>
    <xf numFmtId="0" fontId="5" fillId="2" borderId="5" xfId="3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/>
    </xf>
    <xf numFmtId="0" fontId="5" fillId="4" borderId="5" xfId="3" applyFont="1" applyFill="1" applyBorder="1" applyAlignment="1">
      <alignment horizontal="center" vertical="center" wrapText="1"/>
    </xf>
    <xf numFmtId="166" fontId="7" fillId="6" borderId="5" xfId="1" applyNumberFormat="1" applyFont="1" applyFill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/>
    </xf>
    <xf numFmtId="49" fontId="8" fillId="0" borderId="7" xfId="2" applyNumberFormat="1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9" fontId="2" fillId="0" borderId="0" xfId="0" applyNumberFormat="1" applyFont="1" applyAlignment="1">
      <alignment horizontal="center" vertical="center"/>
    </xf>
    <xf numFmtId="0" fontId="8" fillId="0" borderId="0" xfId="2" applyFont="1" applyAlignment="1">
      <alignment horizontal="left" vertical="center"/>
    </xf>
    <xf numFmtId="3" fontId="8" fillId="0" borderId="7" xfId="2" applyNumberFormat="1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 xr:uid="{00000000-0005-0000-0000-000031000000}"/>
    <cellStyle name="Normal 7 2" xfId="3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476250</xdr:colOff>
      <xdr:row>0</xdr:row>
      <xdr:rowOff>82784</xdr:rowOff>
    </xdr:from>
    <xdr:to>
      <xdr:col>3</xdr:col>
      <xdr:colOff>381676</xdr:colOff>
      <xdr:row>3</xdr:row>
      <xdr:rowOff>328563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BD7D88A-9078-455A-A68B-1F8D99BD82E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968500" y="82784"/>
          <a:ext cx="826176" cy="81727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5"/>
  <sheetViews>
    <sheetView tabSelected="1" zoomScale="90" zoomScaleNormal="90" zoomScalePageLayoutView="140" workbookViewId="0">
      <selection activeCell="H17" sqref="H17"/>
    </sheetView>
  </sheetViews>
  <sheetFormatPr defaultColWidth="11" defaultRowHeight="15"/>
  <cols>
    <col min="1" max="1" width="7.85546875" style="2" customWidth="1"/>
    <col min="2" max="2" width="14.42578125" style="2" bestFit="1" customWidth="1"/>
    <col min="3" max="3" width="13.85546875" style="2" bestFit="1" customWidth="1"/>
    <col min="4" max="4" width="33.42578125" style="2" bestFit="1" customWidth="1"/>
    <col min="5" max="5" width="9" style="2" bestFit="1" customWidth="1"/>
    <col min="6" max="8" width="11" style="2" customWidth="1"/>
    <col min="9" max="10" width="11" style="2" bestFit="1" customWidth="1"/>
    <col min="11" max="11" width="11" style="2" customWidth="1"/>
    <col min="12" max="12" width="10.5703125" style="2" customWidth="1"/>
    <col min="13" max="13" width="9.85546875" style="2" bestFit="1" customWidth="1"/>
    <col min="14" max="14" width="63.140625" style="2" customWidth="1"/>
    <col min="15" max="16384" width="11" style="2"/>
  </cols>
  <sheetData>
    <row r="2" spans="1:14">
      <c r="A2" s="1"/>
      <c r="B2" s="1"/>
      <c r="C2" s="10" t="s">
        <v>32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/>
      <c r="B3" s="1"/>
      <c r="C3" s="10" t="s">
        <v>41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30.75" customHeight="1" thickBot="1">
      <c r="B4" s="3"/>
    </row>
    <row r="5" spans="1:14" ht="15.75" thickBot="1">
      <c r="A5" s="11" t="s">
        <v>0</v>
      </c>
      <c r="B5" s="11"/>
      <c r="C5" s="11"/>
      <c r="D5" s="11"/>
      <c r="E5" s="11"/>
      <c r="F5" s="12" t="s">
        <v>1</v>
      </c>
      <c r="G5" s="13"/>
      <c r="H5" s="13"/>
      <c r="I5" s="13"/>
      <c r="J5" s="13"/>
      <c r="K5" s="13"/>
      <c r="L5" s="13"/>
      <c r="M5" s="14"/>
      <c r="N5" s="15"/>
    </row>
    <row r="6" spans="1:14">
      <c r="A6" s="16"/>
      <c r="B6" s="17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60">
      <c r="A7" s="18" t="s">
        <v>2</v>
      </c>
      <c r="B7" s="19" t="s">
        <v>3</v>
      </c>
      <c r="C7" s="20" t="s">
        <v>4</v>
      </c>
      <c r="D7" s="20" t="s">
        <v>5</v>
      </c>
      <c r="E7" s="20" t="s">
        <v>6</v>
      </c>
      <c r="F7" s="21" t="s">
        <v>26</v>
      </c>
      <c r="G7" s="21" t="s">
        <v>27</v>
      </c>
      <c r="H7" s="21" t="s">
        <v>31</v>
      </c>
      <c r="I7" s="21" t="s">
        <v>28</v>
      </c>
      <c r="J7" s="21" t="s">
        <v>29</v>
      </c>
      <c r="K7" s="21" t="s">
        <v>42</v>
      </c>
      <c r="L7" s="21" t="s">
        <v>30</v>
      </c>
      <c r="M7" s="21" t="s">
        <v>34</v>
      </c>
      <c r="N7" s="22" t="s">
        <v>7</v>
      </c>
    </row>
    <row r="8" spans="1:14" ht="135">
      <c r="A8" s="23" t="s">
        <v>8</v>
      </c>
      <c r="B8" s="24" t="s">
        <v>9</v>
      </c>
      <c r="C8" s="23" t="s">
        <v>10</v>
      </c>
      <c r="D8" s="24" t="s">
        <v>11</v>
      </c>
      <c r="E8" s="23" t="s">
        <v>12</v>
      </c>
      <c r="F8" s="28">
        <v>8136050</v>
      </c>
      <c r="G8" s="28">
        <v>9899180</v>
      </c>
      <c r="H8" s="28">
        <v>9899180</v>
      </c>
      <c r="I8" s="28">
        <v>7082688</v>
      </c>
      <c r="J8" s="28">
        <v>6860294</v>
      </c>
      <c r="K8" s="28">
        <v>6416531</v>
      </c>
      <c r="L8" s="4">
        <f t="shared" ref="L8:L13" si="0">K8/H8</f>
        <v>0.64818813275443021</v>
      </c>
      <c r="M8" s="28">
        <v>4477846</v>
      </c>
      <c r="N8" s="5" t="s">
        <v>37</v>
      </c>
    </row>
    <row r="9" spans="1:14" ht="60">
      <c r="A9" s="23" t="s">
        <v>8</v>
      </c>
      <c r="B9" s="24" t="s">
        <v>13</v>
      </c>
      <c r="C9" s="23" t="s">
        <v>14</v>
      </c>
      <c r="D9" s="24" t="s">
        <v>15</v>
      </c>
      <c r="E9" s="23" t="s">
        <v>12</v>
      </c>
      <c r="F9" s="28">
        <v>6415100</v>
      </c>
      <c r="G9" s="28">
        <v>5145770</v>
      </c>
      <c r="H9" s="28">
        <v>5145770</v>
      </c>
      <c r="I9" s="28">
        <v>4185588</v>
      </c>
      <c r="J9" s="28">
        <v>4149017</v>
      </c>
      <c r="K9" s="28">
        <v>4103285</v>
      </c>
      <c r="L9" s="4">
        <f t="shared" si="0"/>
        <v>0.79740932843869816</v>
      </c>
      <c r="M9" s="28">
        <v>3489479</v>
      </c>
      <c r="N9" s="6" t="s">
        <v>38</v>
      </c>
    </row>
    <row r="10" spans="1:14" ht="45">
      <c r="A10" s="23" t="s">
        <v>8</v>
      </c>
      <c r="B10" s="24" t="s">
        <v>16</v>
      </c>
      <c r="C10" s="23" t="s">
        <v>17</v>
      </c>
      <c r="D10" s="24" t="s">
        <v>18</v>
      </c>
      <c r="E10" s="23" t="s">
        <v>19</v>
      </c>
      <c r="F10" s="28">
        <v>2740646</v>
      </c>
      <c r="G10" s="28">
        <v>2574546</v>
      </c>
      <c r="H10" s="28">
        <v>2574546</v>
      </c>
      <c r="I10" s="28">
        <v>303220</v>
      </c>
      <c r="J10" s="28">
        <v>302875</v>
      </c>
      <c r="K10" s="28">
        <v>288307.5</v>
      </c>
      <c r="L10" s="4">
        <f t="shared" si="0"/>
        <v>0.11198382161359711</v>
      </c>
      <c r="M10" s="28">
        <v>261203</v>
      </c>
      <c r="N10" s="6" t="s">
        <v>39</v>
      </c>
    </row>
    <row r="11" spans="1:14" ht="45">
      <c r="A11" s="23" t="s">
        <v>8</v>
      </c>
      <c r="B11" s="24" t="s">
        <v>20</v>
      </c>
      <c r="C11" s="23" t="s">
        <v>21</v>
      </c>
      <c r="D11" s="24" t="s">
        <v>22</v>
      </c>
      <c r="E11" s="23" t="s">
        <v>12</v>
      </c>
      <c r="F11" s="28">
        <v>1200000</v>
      </c>
      <c r="G11" s="28">
        <v>919600</v>
      </c>
      <c r="H11" s="28">
        <v>919600</v>
      </c>
      <c r="I11" s="28">
        <v>453985</v>
      </c>
      <c r="J11" s="28">
        <v>323433</v>
      </c>
      <c r="K11" s="28">
        <v>323432.5</v>
      </c>
      <c r="L11" s="4">
        <f t="shared" si="0"/>
        <v>0.3517099826011309</v>
      </c>
      <c r="M11" s="28">
        <v>188430.4</v>
      </c>
      <c r="N11" s="6" t="s">
        <v>36</v>
      </c>
    </row>
    <row r="12" spans="1:14" ht="90">
      <c r="A12" s="23" t="s">
        <v>8</v>
      </c>
      <c r="B12" s="24" t="s">
        <v>23</v>
      </c>
      <c r="C12" s="23" t="s">
        <v>24</v>
      </c>
      <c r="D12" s="24" t="s">
        <v>25</v>
      </c>
      <c r="E12" s="23" t="s">
        <v>12</v>
      </c>
      <c r="F12" s="28">
        <v>2035000</v>
      </c>
      <c r="G12" s="28">
        <v>2099600</v>
      </c>
      <c r="H12" s="28">
        <v>2099600</v>
      </c>
      <c r="I12" s="28">
        <v>820728</v>
      </c>
      <c r="J12" s="28">
        <v>278597</v>
      </c>
      <c r="K12" s="28">
        <v>270837</v>
      </c>
      <c r="L12" s="4">
        <f t="shared" si="0"/>
        <v>0.12899457039436082</v>
      </c>
      <c r="M12" s="28">
        <v>83783.399999999994</v>
      </c>
      <c r="N12" s="7" t="s">
        <v>40</v>
      </c>
    </row>
    <row r="13" spans="1:14" s="8" customFormat="1">
      <c r="E13" s="9" t="s">
        <v>35</v>
      </c>
      <c r="F13" s="25">
        <f t="shared" ref="F13:K13" si="1">SUM(F8:F12)</f>
        <v>20526796</v>
      </c>
      <c r="G13" s="25">
        <f t="shared" si="1"/>
        <v>20638696</v>
      </c>
      <c r="H13" s="25">
        <f t="shared" si="1"/>
        <v>20638696</v>
      </c>
      <c r="I13" s="25">
        <f t="shared" si="1"/>
        <v>12846209</v>
      </c>
      <c r="J13" s="25">
        <f>SUM(J8:J12)</f>
        <v>11914216</v>
      </c>
      <c r="K13" s="25">
        <f t="shared" si="1"/>
        <v>11402393</v>
      </c>
      <c r="L13" s="26">
        <f t="shared" si="0"/>
        <v>0.55247642583620593</v>
      </c>
      <c r="M13" s="25">
        <f>SUM(M8:M12)</f>
        <v>8500741.8000000007</v>
      </c>
    </row>
    <row r="15" spans="1:14">
      <c r="A15" s="27" t="s">
        <v>33</v>
      </c>
      <c r="B15" s="27"/>
      <c r="C15" s="27"/>
    </row>
  </sheetData>
  <mergeCells count="5">
    <mergeCell ref="A15:C15"/>
    <mergeCell ref="C2:N2"/>
    <mergeCell ref="C3:N3"/>
    <mergeCell ref="A5:E5"/>
    <mergeCell ref="F5:M5"/>
  </mergeCells>
  <pageMargins left="0.7" right="0.7" top="0.75" bottom="0.75" header="0.3" footer="0.3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web1</cp:lastModifiedBy>
  <cp:lastPrinted>2026-01-14T15:37:16Z</cp:lastPrinted>
  <dcterms:created xsi:type="dcterms:W3CDTF">2024-08-12T13:42:00Z</dcterms:created>
  <dcterms:modified xsi:type="dcterms:W3CDTF">2026-01-14T15:37:22Z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7920F9C3BD6E403FB68D5A07CB2667B3_13</vt:lpwstr>
  </property>
  <property fmtid="{D5CDD505-2E9C-101B-9397-08002B2CF9AE}" pid="3" name="KSOProductBuildVer">
    <vt:lpwstr>3082-12.2.0.19805</vt:lpwstr>
  </property>
</Properties>
</file>