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Diciembre\Viat\"/>
    </mc:Choice>
  </mc:AlternateContent>
  <xr:revisionPtr revIDLastSave="0" documentId="13_ncr:1_{040B4E33-8383-4D65-981D-683450D3136E}" xr6:coauthVersionLast="47" xr6:coauthVersionMax="47" xr10:uidLastSave="{00000000-0000-0000-0000-000000000000}"/>
  <bookViews>
    <workbookView xWindow="3660" yWindow="1050" windowWidth="24135" windowHeight="12840" xr2:uid="{00000000-000D-0000-FFFF-FFFF00000000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65" i="1"/>
  <c r="G127" i="1" l="1"/>
  <c r="G97" i="1"/>
  <c r="G117" i="1" l="1"/>
  <c r="G107" i="1"/>
  <c r="G102" i="1"/>
  <c r="G87" i="1"/>
  <c r="G70" i="1"/>
  <c r="G82" i="1"/>
  <c r="G122" i="1" l="1"/>
  <c r="G92" i="1" l="1"/>
  <c r="G128" i="1" s="1"/>
</calcChain>
</file>

<file path=xl/sharedStrings.xml><?xml version="1.0" encoding="utf-8"?>
<sst xmlns="http://schemas.openxmlformats.org/spreadsheetml/2006/main" count="499" uniqueCount="206">
  <si>
    <t>BENEMÉRITO CUERPO DE BOMBEROS DE LA REPÚBLICA DE PANAMÁ</t>
  </si>
  <si>
    <t>ZONA REGIONAL DE PANAMÁ</t>
  </si>
  <si>
    <t>DEPARTAMENTO DE TESORERIA - DETALLES DE VIATICOS AL INTERIOR DEL PAIS PAGADOS A TRAVÉS DE CAJA MENUDA</t>
  </si>
  <si>
    <t>CÉDULA</t>
  </si>
  <si>
    <t>F. SALIDA</t>
  </si>
  <si>
    <t>F. DE REGRESO</t>
  </si>
  <si>
    <t xml:space="preserve"> NOMBRE</t>
  </si>
  <si>
    <t>APELLIDO</t>
  </si>
  <si>
    <t>DESTINO</t>
  </si>
  <si>
    <t>VALOR</t>
  </si>
  <si>
    <t>N° DE VIÁTICO</t>
  </si>
  <si>
    <t>PARTICIPACION</t>
  </si>
  <si>
    <t>TOTAL</t>
  </si>
  <si>
    <t>DEPARTAMENTO DE TESORERIA-DETALLES DE VIATICOS AL INTERIOR DEL PAIS PAGADOS A TRAVES DE CHEQUE</t>
  </si>
  <si>
    <t xml:space="preserve">ZONA REGIONAL DE CHIRIQUÍ </t>
  </si>
  <si>
    <t>ZONA REGIONAL HERRERA</t>
  </si>
  <si>
    <t xml:space="preserve">ZONA REGIONAL DE BOCAS DEL TORO </t>
  </si>
  <si>
    <t xml:space="preserve">ZONA REGIONAL COLÓN </t>
  </si>
  <si>
    <t>ZONA REGIONAL BUGABA</t>
  </si>
  <si>
    <t>PARTICIPACIÓN</t>
  </si>
  <si>
    <t>ZONA REGIONAL PANAMA OESTE</t>
  </si>
  <si>
    <t xml:space="preserve">ZONA REGIONAL DE LOS SANTOS </t>
  </si>
  <si>
    <t>ZONA REGIONAL DE COCLE</t>
  </si>
  <si>
    <t>ZONA REGIONAL VERAGUAS</t>
  </si>
  <si>
    <t>ZONA REGIONAL PANAMA ESTE</t>
  </si>
  <si>
    <t>8-862-1508</t>
  </si>
  <si>
    <t>4-825-1635</t>
  </si>
  <si>
    <t>8-821-1291</t>
  </si>
  <si>
    <t>DEPARTAMENTO DE TESORERIA-DETALLES DE VIATICOS AL INTERIOR DEL PAIS PAGADOS A TRAVES DE ACH</t>
  </si>
  <si>
    <t>8-494-954</t>
  </si>
  <si>
    <t>8-430-909</t>
  </si>
  <si>
    <t>8-794-968</t>
  </si>
  <si>
    <t>RAFAEL</t>
  </si>
  <si>
    <t>REYES</t>
  </si>
  <si>
    <t>JORGE</t>
  </si>
  <si>
    <t xml:space="preserve">VICTOR </t>
  </si>
  <si>
    <t>ALVAREZ</t>
  </si>
  <si>
    <t>HERRERA</t>
  </si>
  <si>
    <t>Z.R. HERRERA</t>
  </si>
  <si>
    <t>8-702-1473</t>
  </si>
  <si>
    <t>8-777-881</t>
  </si>
  <si>
    <t>8-391-965</t>
  </si>
  <si>
    <t>8-314-761</t>
  </si>
  <si>
    <t>8-456-550</t>
  </si>
  <si>
    <t>ORLANDO</t>
  </si>
  <si>
    <t>AGUILAR</t>
  </si>
  <si>
    <t>Z.R. LOS SANTOS</t>
  </si>
  <si>
    <t>RAMOS</t>
  </si>
  <si>
    <t>CESAR</t>
  </si>
  <si>
    <t>HURTADO</t>
  </si>
  <si>
    <t>INFORME MENSUAL DE VIÁTICOS DEL MES DE DICIEMBRE 2025</t>
  </si>
  <si>
    <t>Cena y transporte- misión oficial verificación y aprobación por cierre fiscal 2025 en la ZR de Panamá los días 10,11,15,16 y 17/12/2025</t>
  </si>
  <si>
    <t>PANAMA</t>
  </si>
  <si>
    <t>8-813-1576</t>
  </si>
  <si>
    <t>SANCHEZ</t>
  </si>
  <si>
    <t>KEISHA</t>
  </si>
  <si>
    <t>Cena y transporte- misión oficial Registro de cuentas por cobrar y compensaciones por cierre Fiscal 2025 en la ZR de Panamá los días 11, 15, 16 y 17/12/2025</t>
  </si>
  <si>
    <t>8-868-2113</t>
  </si>
  <si>
    <t>LA FONTAINE</t>
  </si>
  <si>
    <t>KATHERINE</t>
  </si>
  <si>
    <t>Cena y transporte- misión oficial Registros de pagado de Fideicomiso y Compensaciones por Cierre Fiscal 2025 en la ZR de Panamá los días 10, 15, 16 y 17/12/2025</t>
  </si>
  <si>
    <t>8-703-2054</t>
  </si>
  <si>
    <t>MAGALLON</t>
  </si>
  <si>
    <t>CECILIA</t>
  </si>
  <si>
    <t>Desayuno- misión oficial en la Est. De Taboga ZR de Panamá del 22/12/2025  al  28/12/2025</t>
  </si>
  <si>
    <t>TABOGA</t>
  </si>
  <si>
    <t>DE GRACIA</t>
  </si>
  <si>
    <t>HUGO</t>
  </si>
  <si>
    <t>Desayuno- misión oficial en la Est. De Taboga ZR de Panamá del 01/12/2025  al  07/12/2025</t>
  </si>
  <si>
    <t xml:space="preserve">Cena y transporte- misión oficial Registros de ingresos diarios por cierre fiscal 2025 en la ZR de Panamá los días 10, 15, 16 y 17/12/2025 </t>
  </si>
  <si>
    <t>8-931-1637</t>
  </si>
  <si>
    <t>MORAN</t>
  </si>
  <si>
    <t>VIELKA</t>
  </si>
  <si>
    <t>8-955-1748</t>
  </si>
  <si>
    <t>BRATHWAITE</t>
  </si>
  <si>
    <t xml:space="preserve">SHANTAL </t>
  </si>
  <si>
    <t>Desayuno- misión oficial en la Est. De Taboga ZR de Panamá del 08/12/2025  al  14/12/2025</t>
  </si>
  <si>
    <t>ALFREDO</t>
  </si>
  <si>
    <t>Almuerzo y transporte- misión oficial recibimiento y traslado de las participantes internacionales del Congreso Internacional de Mujeres Bomberas el día 21/09/2025</t>
  </si>
  <si>
    <t>8-832-1498</t>
  </si>
  <si>
    <t>FIGUEROA</t>
  </si>
  <si>
    <t xml:space="preserve">ALEXIS </t>
  </si>
  <si>
    <t>Desayuno, cena y transporte- misión oficial transportar al personal de la Banda de Música en la ZR de Panamá los días 27/11/2025 y 28/11/2025</t>
  </si>
  <si>
    <t>8-848-629</t>
  </si>
  <si>
    <t>CORDOBA</t>
  </si>
  <si>
    <t>ELVIS</t>
  </si>
  <si>
    <t>Desayuno y transporte- misión oficial transportar al personal de la Banda de Música en la ZR de Panamá el 03/11/2025 y  04/11/2025</t>
  </si>
  <si>
    <t>Desayuno y transporte- misión oficial transportar al personal de la Banda de Música en la ZR de Panamá el 26/10/2025</t>
  </si>
  <si>
    <t xml:space="preserve">ELVIS </t>
  </si>
  <si>
    <t>Desayuno, almuerzo y transporte- misión oficial transportar al personal de Relaciones Públicas en la ZR de Panamá el 04/11/2025</t>
  </si>
  <si>
    <t>8-232-424</t>
  </si>
  <si>
    <t xml:space="preserve">MARCOS </t>
  </si>
  <si>
    <t>Desayuno, almuerzo y cena- misión oficial traslado de personal a la ZR de Herrera el día 24/10/2025</t>
  </si>
  <si>
    <t>SÁNCHEZ</t>
  </si>
  <si>
    <t>GILBERTO</t>
  </si>
  <si>
    <t>Desayuno, almuerzo y transporte- misión oficial traslado del personal de la Escolta en la ZR de Panamá el 19/10/2025</t>
  </si>
  <si>
    <t>Desayuno, almuerzo y transporte- misión oficial traslado del Bus 786 a la ZR de Los Santos el 03/10/2025</t>
  </si>
  <si>
    <t>LOS SANTOS</t>
  </si>
  <si>
    <t>D´ GUERRA</t>
  </si>
  <si>
    <t>Desayuno, almuerzo y transporte- misión oficial transportar al personal de la Banda de Música en la ZR de Panamá el 03 y 04/11/2025</t>
  </si>
  <si>
    <t>Desayuno, almuerzo, cena y transporte misión oficial transportar al personal de la Banda de Cornetas y Tambores de la ZR de Panamá Este en la ZR de Panamá los días 27/11/2025 y 28/11/2025</t>
  </si>
  <si>
    <t>PANAMA ESTE</t>
  </si>
  <si>
    <t>Cena y transporte- transportar al personal de la Banda de Música en la ZR  de Panamá el día 05/12/2025</t>
  </si>
  <si>
    <t>Cena y transporte- misión oficial transportar al personal de la Banda de Música en la ZR de Panamá el 06/12/2025</t>
  </si>
  <si>
    <t>Cena y transporte- misión oficial transportar al personal de la Banda de Música en la ZR de Panamá el 04/12/2025</t>
  </si>
  <si>
    <t>Cena y transporte- misión oficial transportar al personal de la Banda de Música en la ZR de Panamá el 27/11/2025</t>
  </si>
  <si>
    <t>Almuerzo y transporte- misión oficial traslado del personal de la Banda de Música en la ZR de Panamá el 16/11/2025</t>
  </si>
  <si>
    <t>6765</t>
  </si>
  <si>
    <t>Cena y transporte- misión oficial trasladar al personal de la Banda de Música a la ZR de Coclé los días 12  y 13/10/2025</t>
  </si>
  <si>
    <t>COCLE</t>
  </si>
  <si>
    <t>6764</t>
  </si>
  <si>
    <t>Desayuno y transporte- misión oficial transportar personal de la ZR de Panamá el día 28/11/2025</t>
  </si>
  <si>
    <t>8-1032-2007</t>
  </si>
  <si>
    <t>JHAMALL</t>
  </si>
  <si>
    <t>6763</t>
  </si>
  <si>
    <t>Almuerzo- misión oficial transportar al personal de Bienes Patrimoniales a la ZR de Colón el 18/11/2025</t>
  </si>
  <si>
    <t>COLON</t>
  </si>
  <si>
    <t>6762</t>
  </si>
  <si>
    <t>6761</t>
  </si>
  <si>
    <t>Desayuno, almuerzo y transporte- misión oficial transportar personal en la ZR de Panamá los días 03/11/2025 y 04/11/2025</t>
  </si>
  <si>
    <t>6760</t>
  </si>
  <si>
    <t>Desayuno, almuerzo y transporte- misión oficial en la ZR de Coclé el 17/10/2025</t>
  </si>
  <si>
    <t>6759</t>
  </si>
  <si>
    <t>Transporte- misión oficial transportar los instrumentos de la Banda de Música en la ZR de Panamá el 12/10/2025</t>
  </si>
  <si>
    <t>6756</t>
  </si>
  <si>
    <t>Desayuno y almuerzo- misión oficial traslado del personal voluntario y administrativo en la ZR de Panamá el día 26/11/2025</t>
  </si>
  <si>
    <t>VARGAS</t>
  </si>
  <si>
    <t>DANIEL</t>
  </si>
  <si>
    <t>6755</t>
  </si>
  <si>
    <t>Almuerzo y transporte- misión oficial transportar al personal de Dinasepi en la ZR de Panamá el día 06/12/2025</t>
  </si>
  <si>
    <t>3-745-1607</t>
  </si>
  <si>
    <t>CEBALLOS</t>
  </si>
  <si>
    <t>6754</t>
  </si>
  <si>
    <t>Desayuno, almuerzo, cena y transporte misión oficial transportar al personal asignado a la Secretaría General en la ZR de Panamá los días 27 y 28/11/2025</t>
  </si>
  <si>
    <t>6753</t>
  </si>
  <si>
    <t>6752</t>
  </si>
  <si>
    <t>Almuerzo, cena y tranporte- misión oficial trasladar los instrumentos de la Banda de Música a la ZR de Coclé el día 12/10/2025</t>
  </si>
  <si>
    <t>6751</t>
  </si>
  <si>
    <t>Almuerzo y transporte- misión oficial traslado del personal de la Escolta  en la ZR de Panamá el 05/10/2025</t>
  </si>
  <si>
    <t>6750</t>
  </si>
  <si>
    <t>Cena y tranporte- misión oficial traslado de los instrumentos de la Banda de Música en la ZR de Panamá el día 27/11/2025</t>
  </si>
  <si>
    <t>8-315-292</t>
  </si>
  <si>
    <t xml:space="preserve">ROQUE </t>
  </si>
  <si>
    <t>6749</t>
  </si>
  <si>
    <t>Desayuno, almuerzo y transporte- misión oficial traslado del personal de Protocolo a la ZR de Colón el día 05/11/2025</t>
  </si>
  <si>
    <t>6748</t>
  </si>
  <si>
    <t>Desayuno, almuerzo y transporte- misión oficial movilización del personal de Protocolo los días 2, 3, y 04/11/2025 en la ZR de Panamá</t>
  </si>
  <si>
    <t>6747</t>
  </si>
  <si>
    <t>Almuerzo- misión oficial transportar a la lic. Miroslava Reyes a la ZR de Panamá Oeste el 27/10/2025</t>
  </si>
  <si>
    <t>PANAMA OESTE</t>
  </si>
  <si>
    <t>6746</t>
  </si>
  <si>
    <t>Almuerzo y transporte- misión oficial movilización del personal de la Escolta en la ZR de Panamá el día 26/10/2025</t>
  </si>
  <si>
    <t>6745</t>
  </si>
  <si>
    <t>Cena y transporte- misión oficial trasladar al personal de la Banda de Música a la ZR de Coclé los días 12/10/2025 y 13/10/2025</t>
  </si>
  <si>
    <t>6744</t>
  </si>
  <si>
    <t>Desayuno, almuerzo y transporte- misión oficial traslado de Bus 786 a la ZR de Los Santos el 03/10/2025</t>
  </si>
  <si>
    <t>6743</t>
  </si>
  <si>
    <t>Almuerzo- misión oficial traslado de personal de Archivos a la ZR de Colón del  22/10/2025 al 24/10/2025</t>
  </si>
  <si>
    <t>CONTE</t>
  </si>
  <si>
    <t>ANDRES</t>
  </si>
  <si>
    <t>6741</t>
  </si>
  <si>
    <t>Almuerzo- misión oficial traslado de personal de Relaciones Laborales a la ZR de Colón el día 18/11/2025</t>
  </si>
  <si>
    <t>6740</t>
  </si>
  <si>
    <t>CORTES</t>
  </si>
  <si>
    <t>6739</t>
  </si>
  <si>
    <t>Almuerzo- misión oficial transportar a la Mayor Elvia Jayes a la ZR de Panamá Oeste el 29/10/2025</t>
  </si>
  <si>
    <t>6738</t>
  </si>
  <si>
    <t>Almuerzo- misión oficial transportar a la lic. Margarita Martínez a la ZR de Panamá Este el  17/10/2025</t>
  </si>
  <si>
    <t>6735</t>
  </si>
  <si>
    <t>Transporte- misión oficial transportar al personal de Banda de Música en la ZR de Panamá el día 12/10/2025</t>
  </si>
  <si>
    <t>6734</t>
  </si>
  <si>
    <t>Almuerzo y transporte- misión oficial traslado de los Hoteles al Aeropuerto de Tocumen de las participantes internacionales del Congreso Internacional de Mujeres Bomberas el día 27/09/2025 en la ZR de Panamá</t>
  </si>
  <si>
    <t>6733</t>
  </si>
  <si>
    <t>Almuerzo y transporte- misión oficial traslado del personal de la Banda de Música en la ZR de Panamá EL 16/11/2025</t>
  </si>
  <si>
    <t>6732</t>
  </si>
  <si>
    <t>Almuerzo- misión oficial traslado de personal de Relaciones Laborales a la ZR de Panamá Este el 31/07/2025</t>
  </si>
  <si>
    <t>6731</t>
  </si>
  <si>
    <t>Cena y transporte- misión oficial por trabajos realizados posterior a la hora de salida según Memorandum No.262 DA-BCBRP-2025 en la ZR de Panamá del 02/04/2025 al 25/09/2025</t>
  </si>
  <si>
    <t>6730</t>
  </si>
  <si>
    <t>Cena y transporte- misión oficial por trabajos realizados posterior a la hora de salida según Memorandum No.262 DA-BCBRP-2025 en la ZR de Panamá del 08/04/2025 al 25/09/2025</t>
  </si>
  <si>
    <t>8-747-320</t>
  </si>
  <si>
    <t>MAYORGA</t>
  </si>
  <si>
    <t>DAMARIS</t>
  </si>
  <si>
    <t>6729</t>
  </si>
  <si>
    <t>Cena y transporte- misión oficial por trabajos realizados posterior a la hora de salida según Memorandum No.262 DA-BCBRP-2025 en la ZR de Panamá del 08/04/2025 al 29/09/2025</t>
  </si>
  <si>
    <t>7-700-2289</t>
  </si>
  <si>
    <t>DE SEDAS</t>
  </si>
  <si>
    <t>ZULAY</t>
  </si>
  <si>
    <t>6728</t>
  </si>
  <si>
    <t>Cena y transporte- misión oficial por trabajos realizados posterior a la hora de salida según Memorandum No.262 DA-BCBRP-2025 en la ZR de Panamá del 07/04/2025 al 29/09/2025</t>
  </si>
  <si>
    <t>GONZALEZ</t>
  </si>
  <si>
    <t xml:space="preserve">ERICKA </t>
  </si>
  <si>
    <t>6726</t>
  </si>
  <si>
    <t>Desayuno- misión oficial en la Est. De Taboga ZR de Panamá del 24/11/2025  al  30/11/2025</t>
  </si>
  <si>
    <t>EZEQUIEL</t>
  </si>
  <si>
    <t>Para el mes de DICIEMBRE   no se  realizó ningún pago de viático</t>
  </si>
  <si>
    <t xml:space="preserve">DANIEL </t>
  </si>
  <si>
    <t>TRANSPORTAR AL PERSONAL DE LA BANDA DE CORNETAS Y TAMBORES DE LA Z.R. PANAMA ESTE HACIA LA Z.R. LOS SANTOS.</t>
  </si>
  <si>
    <t>DA-249-25</t>
  </si>
  <si>
    <t>RICARDO</t>
  </si>
  <si>
    <t>JARAMILLO</t>
  </si>
  <si>
    <t>8-434-878</t>
  </si>
  <si>
    <t>REALIZAR LA INSTALACION DE LA RADIO BASE COMPLETA ,INSTALACION DE LUZ ESCOLTA AL PICK UPN° 416 Y LA INSTALACION DE TELEFONO IP Y ANALOGAS.</t>
  </si>
  <si>
    <t>NC-06-2025</t>
  </si>
  <si>
    <t>5-702-1352</t>
  </si>
  <si>
    <t>NC-07-2025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</si>
</sst>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49" fontId="3" fillId="0" borderId="0"/>
    <xf numFmtId="0" fontId="4" fillId="0" borderId="0" applyNumberFormat="0" applyBorder="0" applyProtection="0"/>
    <xf numFmtId="49" fontId="3" fillId="0" borderId="0"/>
    <xf numFmtId="0" fontId="2" fillId="2" borderId="0" applyNumberFormat="0" applyBorder="0" applyAlignment="0" applyProtection="0"/>
  </cellStyleXfs>
  <cellXfs count="113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14" fontId="10" fillId="0" borderId="1" xfId="3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 vertical="center" wrapText="1"/>
      <protection locked="0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center" vertical="center" wrapText="1"/>
    </xf>
    <xf numFmtId="0" fontId="8" fillId="4" borderId="0" xfId="4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4" fontId="11" fillId="0" borderId="1" xfId="3" applyNumberFormat="1" applyFont="1" applyBorder="1" applyAlignment="1">
      <alignment horizontal="center" vertical="center" wrapText="1"/>
    </xf>
    <xf numFmtId="49" fontId="11" fillId="0" borderId="1" xfId="3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5" fillId="7" borderId="0" xfId="5" applyFont="1" applyFill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4" fontId="10" fillId="5" borderId="0" xfId="0" applyNumberFormat="1" applyFont="1" applyFill="1" applyAlignment="1">
      <alignment horizontal="center" vertical="center" wrapText="1"/>
    </xf>
    <xf numFmtId="4" fontId="11" fillId="0" borderId="1" xfId="3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7" fillId="0" borderId="1" xfId="2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</cellXfs>
  <cellStyles count="7">
    <cellStyle name="Neutral 2" xfId="6" xr:uid="{00000000-0005-0000-0000-000000000000}"/>
    <cellStyle name="Normal" xfId="0" builtinId="0"/>
    <cellStyle name="Normal 2" xfId="3" xr:uid="{00000000-0005-0000-0000-000002000000}"/>
    <cellStyle name="Normal 3" xfId="5" xr:uid="{00000000-0005-0000-0000-000003000000}"/>
    <cellStyle name="Normal 4" xfId="2" xr:uid="{00000000-0005-0000-0000-000004000000}"/>
    <cellStyle name="Normal 5" xfId="1" xr:uid="{00000000-0005-0000-0000-000005000000}"/>
    <cellStyle name="Normal 5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562891</xdr:colOff>
      <xdr:row>0</xdr:row>
      <xdr:rowOff>59531</xdr:rowOff>
    </xdr:from>
    <xdr:to>
      <xdr:col>2</xdr:col>
      <xdr:colOff>404811</xdr:colOff>
      <xdr:row>2</xdr:row>
      <xdr:rowOff>297657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229A05C-0C82-4173-8D63-6FEB41287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" b="595"/>
        <a:stretch/>
      </xdr:blipFill>
      <xdr:spPr bwMode="auto">
        <a:xfrm>
          <a:off x="1491579" y="59531"/>
          <a:ext cx="722983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1655885</xdr:colOff>
      <xdr:row>0</xdr:row>
      <xdr:rowOff>45243</xdr:rowOff>
    </xdr:from>
    <xdr:to>
      <xdr:col>8</xdr:col>
      <xdr:colOff>2378868</xdr:colOff>
      <xdr:row>2</xdr:row>
      <xdr:rowOff>283369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6EEC6B-7F88-42FB-9CAE-7BBE9CB7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" b="595"/>
        <a:stretch/>
      </xdr:blipFill>
      <xdr:spPr bwMode="auto">
        <a:xfrm>
          <a:off x="8966323" y="45243"/>
          <a:ext cx="722983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1"/>
  <sheetViews>
    <sheetView tabSelected="1" topLeftCell="A99" zoomScale="80" zoomScaleNormal="80" workbookViewId="0">
      <selection activeCell="N114" sqref="N114"/>
    </sheetView>
  </sheetViews>
  <sheetFormatPr defaultColWidth="11.42578125" defaultRowHeight="15"/>
  <cols>
    <col min="1" max="1" width="15" style="8" customWidth="1"/>
    <col min="2" max="2" width="13.140625" style="9" customWidth="1"/>
    <col min="3" max="3" width="15.140625" style="9" bestFit="1" customWidth="1"/>
    <col min="4" max="4" width="13.42578125" style="8" bestFit="1" customWidth="1"/>
    <col min="5" max="5" width="15" style="8" bestFit="1" customWidth="1"/>
    <col min="6" max="6" width="17.42578125" style="8" bestFit="1" customWidth="1"/>
    <col min="7" max="7" width="10.28515625" style="11" customWidth="1"/>
    <col min="8" max="8" width="14.28515625" style="8" bestFit="1" customWidth="1"/>
    <col min="9" max="9" width="68.5703125" style="8" customWidth="1"/>
    <col min="10" max="16384" width="11.42578125" style="8"/>
  </cols>
  <sheetData>
    <row r="1" spans="1:9" ht="18.7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18.75">
      <c r="A2" s="89" t="s">
        <v>50</v>
      </c>
      <c r="B2" s="89"/>
      <c r="C2" s="89"/>
      <c r="D2" s="89"/>
      <c r="E2" s="89"/>
      <c r="F2" s="89"/>
      <c r="G2" s="89"/>
      <c r="H2" s="89"/>
      <c r="I2" s="89"/>
    </row>
    <row r="3" spans="1:9" ht="30" customHeight="1">
      <c r="A3" s="1"/>
      <c r="B3" s="1"/>
      <c r="C3" s="1"/>
      <c r="D3" s="1"/>
      <c r="E3" s="1"/>
      <c r="F3" s="1"/>
      <c r="G3" s="95"/>
      <c r="H3" s="1"/>
      <c r="I3" s="1"/>
    </row>
    <row r="4" spans="1:9" ht="15.75">
      <c r="A4" s="80" t="s">
        <v>1</v>
      </c>
      <c r="B4" s="80"/>
      <c r="C4" s="80"/>
      <c r="D4" s="80"/>
      <c r="E4" s="80"/>
      <c r="F4" s="80"/>
      <c r="G4" s="80"/>
      <c r="H4" s="80"/>
      <c r="I4" s="80"/>
    </row>
    <row r="5" spans="1:9" ht="15.75">
      <c r="A5" s="80" t="s">
        <v>2</v>
      </c>
      <c r="B5" s="80"/>
      <c r="C5" s="80"/>
      <c r="D5" s="80"/>
      <c r="E5" s="80"/>
      <c r="F5" s="80"/>
      <c r="G5" s="80"/>
      <c r="H5" s="80"/>
      <c r="I5" s="80"/>
    </row>
    <row r="6" spans="1:9">
      <c r="A6" s="2" t="s">
        <v>3</v>
      </c>
      <c r="B6" s="3" t="s">
        <v>4</v>
      </c>
      <c r="C6" s="3" t="s">
        <v>5</v>
      </c>
      <c r="D6" s="2" t="s">
        <v>6</v>
      </c>
      <c r="E6" s="2" t="s">
        <v>7</v>
      </c>
      <c r="F6" s="2" t="s">
        <v>8</v>
      </c>
      <c r="G6" s="91" t="s">
        <v>9</v>
      </c>
      <c r="H6" s="4" t="s">
        <v>10</v>
      </c>
      <c r="I6" s="2" t="s">
        <v>11</v>
      </c>
    </row>
    <row r="7" spans="1:9" ht="28.5">
      <c r="A7" s="73" t="s">
        <v>40</v>
      </c>
      <c r="B7" s="59">
        <v>45985</v>
      </c>
      <c r="C7" s="59">
        <v>45991</v>
      </c>
      <c r="D7" s="78" t="s">
        <v>194</v>
      </c>
      <c r="E7" s="76" t="s">
        <v>190</v>
      </c>
      <c r="F7" s="77" t="s">
        <v>65</v>
      </c>
      <c r="G7" s="92">
        <v>17.5</v>
      </c>
      <c r="H7" s="79" t="s">
        <v>192</v>
      </c>
      <c r="I7" s="77" t="s">
        <v>193</v>
      </c>
    </row>
    <row r="8" spans="1:9" ht="42.75">
      <c r="A8" s="73" t="s">
        <v>43</v>
      </c>
      <c r="B8" s="59">
        <v>45754</v>
      </c>
      <c r="C8" s="59">
        <v>45929</v>
      </c>
      <c r="D8" s="78" t="s">
        <v>191</v>
      </c>
      <c r="E8" s="76" t="s">
        <v>190</v>
      </c>
      <c r="F8" s="75" t="s">
        <v>52</v>
      </c>
      <c r="G8" s="92">
        <v>217.5</v>
      </c>
      <c r="H8" s="79" t="s">
        <v>188</v>
      </c>
      <c r="I8" s="76" t="s">
        <v>189</v>
      </c>
    </row>
    <row r="9" spans="1:9" ht="42.75">
      <c r="A9" s="73" t="s">
        <v>185</v>
      </c>
      <c r="B9" s="59">
        <v>45755</v>
      </c>
      <c r="C9" s="59">
        <v>45929</v>
      </c>
      <c r="D9" s="78" t="s">
        <v>187</v>
      </c>
      <c r="E9" s="76" t="s">
        <v>186</v>
      </c>
      <c r="F9" s="77" t="s">
        <v>52</v>
      </c>
      <c r="G9" s="92">
        <v>172.5</v>
      </c>
      <c r="H9" s="79" t="s">
        <v>183</v>
      </c>
      <c r="I9" s="76" t="s">
        <v>184</v>
      </c>
    </row>
    <row r="10" spans="1:9" ht="42.75">
      <c r="A10" s="73" t="s">
        <v>180</v>
      </c>
      <c r="B10" s="59">
        <v>45755</v>
      </c>
      <c r="C10" s="59">
        <v>45929</v>
      </c>
      <c r="D10" s="78" t="s">
        <v>182</v>
      </c>
      <c r="E10" s="76" t="s">
        <v>181</v>
      </c>
      <c r="F10" s="75" t="s">
        <v>52</v>
      </c>
      <c r="G10" s="92">
        <v>292.5</v>
      </c>
      <c r="H10" s="79" t="s">
        <v>178</v>
      </c>
      <c r="I10" s="76" t="s">
        <v>179</v>
      </c>
    </row>
    <row r="11" spans="1:9" ht="42.75">
      <c r="A11" s="73" t="s">
        <v>31</v>
      </c>
      <c r="B11" s="59">
        <v>45749</v>
      </c>
      <c r="C11" s="59">
        <v>45925</v>
      </c>
      <c r="D11" s="78" t="s">
        <v>32</v>
      </c>
      <c r="E11" s="76" t="s">
        <v>33</v>
      </c>
      <c r="F11" s="75" t="s">
        <v>52</v>
      </c>
      <c r="G11" s="92">
        <v>337.5</v>
      </c>
      <c r="H11" s="79" t="s">
        <v>176</v>
      </c>
      <c r="I11" s="76" t="s">
        <v>177</v>
      </c>
    </row>
    <row r="12" spans="1:9" ht="28.5">
      <c r="A12" s="73" t="s">
        <v>90</v>
      </c>
      <c r="B12" s="59">
        <v>45869</v>
      </c>
      <c r="C12" s="59">
        <v>45869</v>
      </c>
      <c r="D12" s="78" t="s">
        <v>91</v>
      </c>
      <c r="E12" s="76" t="s">
        <v>47</v>
      </c>
      <c r="F12" s="77" t="s">
        <v>101</v>
      </c>
      <c r="G12" s="92">
        <v>6</v>
      </c>
      <c r="H12" s="74" t="s">
        <v>174</v>
      </c>
      <c r="I12" s="76" t="s">
        <v>175</v>
      </c>
    </row>
    <row r="13" spans="1:9" ht="28.5">
      <c r="A13" s="73" t="s">
        <v>90</v>
      </c>
      <c r="B13" s="59">
        <v>45977</v>
      </c>
      <c r="C13" s="59">
        <v>45977</v>
      </c>
      <c r="D13" s="76" t="s">
        <v>91</v>
      </c>
      <c r="E13" s="76" t="s">
        <v>47</v>
      </c>
      <c r="F13" s="77" t="s">
        <v>52</v>
      </c>
      <c r="G13" s="92">
        <v>11</v>
      </c>
      <c r="H13" s="74" t="s">
        <v>172</v>
      </c>
      <c r="I13" s="76" t="s">
        <v>173</v>
      </c>
    </row>
    <row r="14" spans="1:9" ht="57">
      <c r="A14" s="73" t="s">
        <v>83</v>
      </c>
      <c r="B14" s="59">
        <v>45927</v>
      </c>
      <c r="C14" s="59">
        <v>45927</v>
      </c>
      <c r="D14" s="76" t="s">
        <v>85</v>
      </c>
      <c r="E14" s="76" t="s">
        <v>84</v>
      </c>
      <c r="F14" s="77" t="s">
        <v>52</v>
      </c>
      <c r="G14" s="92">
        <v>7.5</v>
      </c>
      <c r="H14" s="74" t="s">
        <v>170</v>
      </c>
      <c r="I14" s="76" t="s">
        <v>171</v>
      </c>
    </row>
    <row r="15" spans="1:9" ht="28.5">
      <c r="A15" s="73" t="s">
        <v>83</v>
      </c>
      <c r="B15" s="59">
        <v>45912</v>
      </c>
      <c r="C15" s="59">
        <v>45912</v>
      </c>
      <c r="D15" s="76" t="s">
        <v>85</v>
      </c>
      <c r="E15" s="76" t="s">
        <v>84</v>
      </c>
      <c r="F15" s="77" t="s">
        <v>52</v>
      </c>
      <c r="G15" s="92">
        <v>7</v>
      </c>
      <c r="H15" s="74" t="s">
        <v>168</v>
      </c>
      <c r="I15" s="76" t="s">
        <v>169</v>
      </c>
    </row>
    <row r="16" spans="1:9" ht="28.5">
      <c r="A16" s="73" t="s">
        <v>83</v>
      </c>
      <c r="B16" s="59">
        <v>45947</v>
      </c>
      <c r="C16" s="59">
        <v>45947</v>
      </c>
      <c r="D16" s="76" t="s">
        <v>85</v>
      </c>
      <c r="E16" s="76" t="s">
        <v>84</v>
      </c>
      <c r="F16" s="77" t="s">
        <v>101</v>
      </c>
      <c r="G16" s="92">
        <v>6</v>
      </c>
      <c r="H16" s="74" t="s">
        <v>166</v>
      </c>
      <c r="I16" s="76" t="s">
        <v>167</v>
      </c>
    </row>
    <row r="17" spans="1:9" ht="28.5">
      <c r="A17" s="73" t="s">
        <v>83</v>
      </c>
      <c r="B17" s="59">
        <v>45959</v>
      </c>
      <c r="C17" s="59">
        <v>45959</v>
      </c>
      <c r="D17" s="76" t="s">
        <v>85</v>
      </c>
      <c r="E17" s="76" t="s">
        <v>84</v>
      </c>
      <c r="F17" s="75" t="s">
        <v>149</v>
      </c>
      <c r="G17" s="92">
        <v>6</v>
      </c>
      <c r="H17" s="74" t="s">
        <v>164</v>
      </c>
      <c r="I17" s="76" t="s">
        <v>165</v>
      </c>
    </row>
    <row r="18" spans="1:9" ht="28.5">
      <c r="A18" s="73" t="s">
        <v>26</v>
      </c>
      <c r="B18" s="59">
        <v>45999</v>
      </c>
      <c r="C18" s="59">
        <v>46005</v>
      </c>
      <c r="D18" s="76" t="s">
        <v>34</v>
      </c>
      <c r="E18" s="76" t="s">
        <v>163</v>
      </c>
      <c r="F18" s="77" t="s">
        <v>65</v>
      </c>
      <c r="G18" s="92">
        <v>17.5</v>
      </c>
      <c r="H18" s="74" t="s">
        <v>162</v>
      </c>
      <c r="I18" s="77" t="s">
        <v>76</v>
      </c>
    </row>
    <row r="19" spans="1:9" ht="28.5">
      <c r="A19" s="73" t="s">
        <v>41</v>
      </c>
      <c r="B19" s="59">
        <v>45979</v>
      </c>
      <c r="C19" s="59">
        <v>45979</v>
      </c>
      <c r="D19" s="76" t="s">
        <v>159</v>
      </c>
      <c r="E19" s="76" t="s">
        <v>158</v>
      </c>
      <c r="F19" s="77" t="s">
        <v>116</v>
      </c>
      <c r="G19" s="92">
        <v>6</v>
      </c>
      <c r="H19" s="74" t="s">
        <v>160</v>
      </c>
      <c r="I19" s="76" t="s">
        <v>161</v>
      </c>
    </row>
    <row r="20" spans="1:9" ht="28.5">
      <c r="A20" s="73" t="s">
        <v>41</v>
      </c>
      <c r="B20" s="59">
        <v>45952</v>
      </c>
      <c r="C20" s="59">
        <v>45954</v>
      </c>
      <c r="D20" s="76" t="s">
        <v>159</v>
      </c>
      <c r="E20" s="76" t="s">
        <v>158</v>
      </c>
      <c r="F20" s="77" t="s">
        <v>116</v>
      </c>
      <c r="G20" s="92">
        <v>18</v>
      </c>
      <c r="H20" s="74" t="s">
        <v>156</v>
      </c>
      <c r="I20" s="76" t="s">
        <v>157</v>
      </c>
    </row>
    <row r="21" spans="1:9" ht="28.5">
      <c r="A21" s="73" t="s">
        <v>141</v>
      </c>
      <c r="B21" s="59">
        <v>45933</v>
      </c>
      <c r="C21" s="59">
        <v>45933</v>
      </c>
      <c r="D21" s="78" t="s">
        <v>142</v>
      </c>
      <c r="E21" s="76" t="s">
        <v>36</v>
      </c>
      <c r="F21" s="77" t="s">
        <v>97</v>
      </c>
      <c r="G21" s="92">
        <v>13.5</v>
      </c>
      <c r="H21" s="79" t="s">
        <v>154</v>
      </c>
      <c r="I21" s="76" t="s">
        <v>155</v>
      </c>
    </row>
    <row r="22" spans="1:9" ht="28.5">
      <c r="A22" s="73" t="s">
        <v>141</v>
      </c>
      <c r="B22" s="59">
        <v>45942</v>
      </c>
      <c r="C22" s="59">
        <v>45943</v>
      </c>
      <c r="D22" s="78" t="s">
        <v>142</v>
      </c>
      <c r="E22" s="76" t="s">
        <v>36</v>
      </c>
      <c r="F22" s="77" t="s">
        <v>109</v>
      </c>
      <c r="G22" s="92">
        <v>13.5</v>
      </c>
      <c r="H22" s="79" t="s">
        <v>152</v>
      </c>
      <c r="I22" s="76" t="s">
        <v>153</v>
      </c>
    </row>
    <row r="23" spans="1:9" ht="28.5">
      <c r="A23" s="73" t="s">
        <v>141</v>
      </c>
      <c r="B23" s="59">
        <v>45956</v>
      </c>
      <c r="C23" s="59">
        <v>45956</v>
      </c>
      <c r="D23" s="78" t="s">
        <v>142</v>
      </c>
      <c r="E23" s="76" t="s">
        <v>36</v>
      </c>
      <c r="F23" s="77" t="s">
        <v>52</v>
      </c>
      <c r="G23" s="92">
        <v>11</v>
      </c>
      <c r="H23" s="79" t="s">
        <v>150</v>
      </c>
      <c r="I23" s="76" t="s">
        <v>151</v>
      </c>
    </row>
    <row r="24" spans="1:9" ht="28.5">
      <c r="A24" s="73" t="s">
        <v>141</v>
      </c>
      <c r="B24" s="59">
        <v>45957</v>
      </c>
      <c r="C24" s="59">
        <v>45957</v>
      </c>
      <c r="D24" s="78" t="s">
        <v>142</v>
      </c>
      <c r="E24" s="76" t="s">
        <v>36</v>
      </c>
      <c r="F24" s="77" t="s">
        <v>149</v>
      </c>
      <c r="G24" s="92">
        <v>6</v>
      </c>
      <c r="H24" s="79" t="s">
        <v>147</v>
      </c>
      <c r="I24" s="76" t="s">
        <v>148</v>
      </c>
    </row>
    <row r="25" spans="1:9" ht="28.5">
      <c r="A25" s="73" t="s">
        <v>141</v>
      </c>
      <c r="B25" s="59">
        <v>45963</v>
      </c>
      <c r="C25" s="59">
        <v>45965</v>
      </c>
      <c r="D25" s="78" t="s">
        <v>142</v>
      </c>
      <c r="E25" s="76" t="s">
        <v>36</v>
      </c>
      <c r="F25" s="77" t="s">
        <v>52</v>
      </c>
      <c r="G25" s="92">
        <v>40.5</v>
      </c>
      <c r="H25" s="74" t="s">
        <v>145</v>
      </c>
      <c r="I25" s="76" t="s">
        <v>146</v>
      </c>
    </row>
    <row r="26" spans="1:9" ht="28.5">
      <c r="A26" s="73" t="s">
        <v>141</v>
      </c>
      <c r="B26" s="59">
        <v>45966</v>
      </c>
      <c r="C26" s="59">
        <v>45966</v>
      </c>
      <c r="D26" s="76" t="s">
        <v>142</v>
      </c>
      <c r="E26" s="76" t="s">
        <v>36</v>
      </c>
      <c r="F26" s="77" t="s">
        <v>116</v>
      </c>
      <c r="G26" s="92">
        <v>17</v>
      </c>
      <c r="H26" s="74" t="s">
        <v>143</v>
      </c>
      <c r="I26" s="76" t="s">
        <v>144</v>
      </c>
    </row>
    <row r="27" spans="1:9" ht="28.5">
      <c r="A27" s="73" t="s">
        <v>141</v>
      </c>
      <c r="B27" s="59">
        <v>45988</v>
      </c>
      <c r="C27" s="59">
        <v>45988</v>
      </c>
      <c r="D27" s="76" t="s">
        <v>142</v>
      </c>
      <c r="E27" s="76" t="s">
        <v>36</v>
      </c>
      <c r="F27" s="77" t="s">
        <v>52</v>
      </c>
      <c r="G27" s="92">
        <v>7.5</v>
      </c>
      <c r="H27" s="74" t="s">
        <v>139</v>
      </c>
      <c r="I27" s="76" t="s">
        <v>140</v>
      </c>
    </row>
    <row r="28" spans="1:9" ht="28.5">
      <c r="A28" s="73" t="s">
        <v>130</v>
      </c>
      <c r="B28" s="59">
        <v>45935</v>
      </c>
      <c r="C28" s="59">
        <v>45935</v>
      </c>
      <c r="D28" s="76" t="s">
        <v>48</v>
      </c>
      <c r="E28" s="76" t="s">
        <v>131</v>
      </c>
      <c r="F28" s="77" t="s">
        <v>52</v>
      </c>
      <c r="G28" s="92">
        <v>11</v>
      </c>
      <c r="H28" s="74" t="s">
        <v>137</v>
      </c>
      <c r="I28" s="76" t="s">
        <v>138</v>
      </c>
    </row>
    <row r="29" spans="1:9" ht="28.5">
      <c r="A29" s="73" t="s">
        <v>130</v>
      </c>
      <c r="B29" s="59">
        <v>45942</v>
      </c>
      <c r="C29" s="59">
        <v>45942</v>
      </c>
      <c r="D29" s="76" t="s">
        <v>48</v>
      </c>
      <c r="E29" s="76" t="s">
        <v>131</v>
      </c>
      <c r="F29" s="77" t="s">
        <v>109</v>
      </c>
      <c r="G29" s="92">
        <v>17</v>
      </c>
      <c r="H29" s="74" t="s">
        <v>135</v>
      </c>
      <c r="I29" s="76" t="s">
        <v>136</v>
      </c>
    </row>
    <row r="30" spans="1:9" ht="28.5">
      <c r="A30" s="73" t="s">
        <v>130</v>
      </c>
      <c r="B30" s="59">
        <v>45964</v>
      </c>
      <c r="C30" s="59">
        <v>45965</v>
      </c>
      <c r="D30" s="76" t="s">
        <v>48</v>
      </c>
      <c r="E30" s="76" t="s">
        <v>131</v>
      </c>
      <c r="F30" s="77" t="s">
        <v>52</v>
      </c>
      <c r="G30" s="92">
        <v>27</v>
      </c>
      <c r="H30" s="74" t="s">
        <v>134</v>
      </c>
      <c r="I30" s="76" t="s">
        <v>99</v>
      </c>
    </row>
    <row r="31" spans="1:9" ht="42.75">
      <c r="A31" s="73" t="s">
        <v>130</v>
      </c>
      <c r="B31" s="59">
        <v>45988</v>
      </c>
      <c r="C31" s="59">
        <v>45989</v>
      </c>
      <c r="D31" s="76" t="s">
        <v>48</v>
      </c>
      <c r="E31" s="76" t="s">
        <v>131</v>
      </c>
      <c r="F31" s="77" t="s">
        <v>52</v>
      </c>
      <c r="G31" s="92">
        <v>21</v>
      </c>
      <c r="H31" s="74" t="s">
        <v>132</v>
      </c>
      <c r="I31" s="76" t="s">
        <v>133</v>
      </c>
    </row>
    <row r="32" spans="1:9" ht="28.5">
      <c r="A32" s="73" t="s">
        <v>130</v>
      </c>
      <c r="B32" s="59">
        <v>45987</v>
      </c>
      <c r="C32" s="59">
        <v>45987</v>
      </c>
      <c r="D32" s="76" t="s">
        <v>48</v>
      </c>
      <c r="E32" s="76" t="s">
        <v>131</v>
      </c>
      <c r="F32" s="77" t="s">
        <v>52</v>
      </c>
      <c r="G32" s="92">
        <v>11</v>
      </c>
      <c r="H32" s="74" t="s">
        <v>128</v>
      </c>
      <c r="I32" s="76" t="s">
        <v>129</v>
      </c>
    </row>
    <row r="33" spans="1:9" ht="28.5">
      <c r="A33" s="73" t="s">
        <v>39</v>
      </c>
      <c r="B33" s="59">
        <v>45987</v>
      </c>
      <c r="C33" s="59">
        <v>45987</v>
      </c>
      <c r="D33" s="76" t="s">
        <v>127</v>
      </c>
      <c r="E33" s="77" t="s">
        <v>126</v>
      </c>
      <c r="F33" s="77" t="s">
        <v>52</v>
      </c>
      <c r="G33" s="92">
        <v>6.5</v>
      </c>
      <c r="H33" s="74" t="s">
        <v>124</v>
      </c>
      <c r="I33" s="76" t="s">
        <v>125</v>
      </c>
    </row>
    <row r="34" spans="1:9" ht="28.5">
      <c r="A34" s="72" t="s">
        <v>112</v>
      </c>
      <c r="B34" s="59">
        <v>45942</v>
      </c>
      <c r="C34" s="59">
        <v>45942</v>
      </c>
      <c r="D34" s="76" t="s">
        <v>113</v>
      </c>
      <c r="E34" s="76" t="s">
        <v>49</v>
      </c>
      <c r="F34" s="77" t="s">
        <v>52</v>
      </c>
      <c r="G34" s="92">
        <v>7</v>
      </c>
      <c r="H34" s="74" t="s">
        <v>122</v>
      </c>
      <c r="I34" s="76" t="s">
        <v>123</v>
      </c>
    </row>
    <row r="35" spans="1:9" ht="28.5">
      <c r="A35" s="72" t="s">
        <v>112</v>
      </c>
      <c r="B35" s="59">
        <v>45947</v>
      </c>
      <c r="C35" s="59">
        <v>45947</v>
      </c>
      <c r="D35" s="76" t="s">
        <v>113</v>
      </c>
      <c r="E35" s="76" t="s">
        <v>49</v>
      </c>
      <c r="F35" s="77" t="s">
        <v>109</v>
      </c>
      <c r="G35" s="92">
        <v>17</v>
      </c>
      <c r="H35" s="74" t="s">
        <v>120</v>
      </c>
      <c r="I35" s="76" t="s">
        <v>121</v>
      </c>
    </row>
    <row r="36" spans="1:9" ht="28.5">
      <c r="A36" s="72" t="s">
        <v>112</v>
      </c>
      <c r="B36" s="59">
        <v>45964</v>
      </c>
      <c r="C36" s="59">
        <v>45965</v>
      </c>
      <c r="D36" s="76" t="s">
        <v>113</v>
      </c>
      <c r="E36" s="76" t="s">
        <v>49</v>
      </c>
      <c r="F36" s="77" t="s">
        <v>52</v>
      </c>
      <c r="G36" s="92">
        <v>23</v>
      </c>
      <c r="H36" s="74" t="s">
        <v>118</v>
      </c>
      <c r="I36" s="76" t="s">
        <v>119</v>
      </c>
    </row>
    <row r="37" spans="1:9" ht="28.5">
      <c r="A37" s="72" t="s">
        <v>112</v>
      </c>
      <c r="B37" s="59">
        <v>45977</v>
      </c>
      <c r="C37" s="59">
        <v>45977</v>
      </c>
      <c r="D37" s="76" t="s">
        <v>113</v>
      </c>
      <c r="E37" s="76" t="s">
        <v>49</v>
      </c>
      <c r="F37" s="75" t="s">
        <v>52</v>
      </c>
      <c r="G37" s="92">
        <v>11</v>
      </c>
      <c r="H37" s="74" t="s">
        <v>117</v>
      </c>
      <c r="I37" s="76" t="s">
        <v>106</v>
      </c>
    </row>
    <row r="38" spans="1:9" ht="28.5">
      <c r="A38" s="72" t="s">
        <v>112</v>
      </c>
      <c r="B38" s="59">
        <v>45979</v>
      </c>
      <c r="C38" s="59">
        <v>45979</v>
      </c>
      <c r="D38" s="76" t="s">
        <v>113</v>
      </c>
      <c r="E38" s="76" t="s">
        <v>49</v>
      </c>
      <c r="F38" s="75" t="s">
        <v>116</v>
      </c>
      <c r="G38" s="92">
        <v>6</v>
      </c>
      <c r="H38" s="74" t="s">
        <v>114</v>
      </c>
      <c r="I38" s="76" t="s">
        <v>115</v>
      </c>
    </row>
    <row r="39" spans="1:9" ht="28.5">
      <c r="A39" s="72" t="s">
        <v>112</v>
      </c>
      <c r="B39" s="59">
        <v>45989</v>
      </c>
      <c r="C39" s="59">
        <v>45989</v>
      </c>
      <c r="D39" s="76" t="s">
        <v>113</v>
      </c>
      <c r="E39" s="76" t="s">
        <v>49</v>
      </c>
      <c r="F39" s="75" t="s">
        <v>52</v>
      </c>
      <c r="G39" s="92">
        <v>3.5</v>
      </c>
      <c r="H39" s="74" t="s">
        <v>110</v>
      </c>
      <c r="I39" s="76" t="s">
        <v>111</v>
      </c>
    </row>
    <row r="40" spans="1:9" ht="28.5">
      <c r="A40" s="72" t="s">
        <v>30</v>
      </c>
      <c r="B40" s="59">
        <v>45942</v>
      </c>
      <c r="C40" s="59">
        <v>45943</v>
      </c>
      <c r="D40" s="76" t="s">
        <v>44</v>
      </c>
      <c r="E40" s="72" t="s">
        <v>45</v>
      </c>
      <c r="F40" s="75" t="s">
        <v>109</v>
      </c>
      <c r="G40" s="92">
        <v>13</v>
      </c>
      <c r="H40" s="74" t="s">
        <v>107</v>
      </c>
      <c r="I40" s="76" t="s">
        <v>108</v>
      </c>
    </row>
    <row r="41" spans="1:9" ht="28.5">
      <c r="A41" s="72" t="s">
        <v>30</v>
      </c>
      <c r="B41" s="59">
        <v>45977</v>
      </c>
      <c r="C41" s="59">
        <v>45977</v>
      </c>
      <c r="D41" s="72" t="s">
        <v>44</v>
      </c>
      <c r="E41" s="72" t="s">
        <v>45</v>
      </c>
      <c r="F41" s="72" t="s">
        <v>52</v>
      </c>
      <c r="G41" s="93">
        <v>11</v>
      </c>
      <c r="H41" s="72">
        <v>6766</v>
      </c>
      <c r="I41" s="76" t="s">
        <v>106</v>
      </c>
    </row>
    <row r="42" spans="1:9" ht="28.5">
      <c r="A42" s="72" t="s">
        <v>30</v>
      </c>
      <c r="B42" s="59">
        <v>45988</v>
      </c>
      <c r="C42" s="59">
        <v>45988</v>
      </c>
      <c r="D42" s="72" t="s">
        <v>44</v>
      </c>
      <c r="E42" s="72" t="s">
        <v>45</v>
      </c>
      <c r="F42" s="72" t="s">
        <v>52</v>
      </c>
      <c r="G42" s="93">
        <v>7.5</v>
      </c>
      <c r="H42" s="72">
        <v>6767</v>
      </c>
      <c r="I42" s="76" t="s">
        <v>105</v>
      </c>
    </row>
    <row r="43" spans="1:9" ht="28.5">
      <c r="A43" s="72" t="s">
        <v>30</v>
      </c>
      <c r="B43" s="59">
        <v>45995</v>
      </c>
      <c r="C43" s="59">
        <v>45995</v>
      </c>
      <c r="D43" s="72" t="s">
        <v>44</v>
      </c>
      <c r="E43" s="72" t="s">
        <v>45</v>
      </c>
      <c r="F43" s="72" t="s">
        <v>52</v>
      </c>
      <c r="G43" s="93">
        <v>7.5</v>
      </c>
      <c r="H43" s="72">
        <v>6768</v>
      </c>
      <c r="I43" s="76" t="s">
        <v>104</v>
      </c>
    </row>
    <row r="44" spans="1:9" ht="28.5">
      <c r="A44" s="72" t="s">
        <v>29</v>
      </c>
      <c r="B44" s="59">
        <v>45997</v>
      </c>
      <c r="C44" s="59">
        <v>45997</v>
      </c>
      <c r="D44" s="72" t="s">
        <v>35</v>
      </c>
      <c r="E44" s="72" t="s">
        <v>98</v>
      </c>
      <c r="F44" s="72" t="s">
        <v>52</v>
      </c>
      <c r="G44" s="93">
        <v>11</v>
      </c>
      <c r="H44" s="72">
        <v>6769</v>
      </c>
      <c r="I44" s="76" t="s">
        <v>103</v>
      </c>
    </row>
    <row r="45" spans="1:9" ht="28.5">
      <c r="A45" s="72" t="s">
        <v>29</v>
      </c>
      <c r="B45" s="59">
        <v>45996</v>
      </c>
      <c r="C45" s="59">
        <v>45996</v>
      </c>
      <c r="D45" s="72" t="s">
        <v>35</v>
      </c>
      <c r="E45" s="72" t="s">
        <v>98</v>
      </c>
      <c r="F45" s="72" t="s">
        <v>52</v>
      </c>
      <c r="G45" s="93">
        <v>7.5</v>
      </c>
      <c r="H45" s="72">
        <v>6770</v>
      </c>
      <c r="I45" s="76" t="s">
        <v>102</v>
      </c>
    </row>
    <row r="46" spans="1:9" ht="42.75">
      <c r="A46" s="72" t="s">
        <v>29</v>
      </c>
      <c r="B46" s="59">
        <v>45988</v>
      </c>
      <c r="C46" s="59">
        <v>45989</v>
      </c>
      <c r="D46" s="72" t="s">
        <v>35</v>
      </c>
      <c r="E46" s="72" t="s">
        <v>98</v>
      </c>
      <c r="F46" s="72" t="s">
        <v>101</v>
      </c>
      <c r="G46" s="93">
        <v>21</v>
      </c>
      <c r="H46" s="72">
        <v>6771</v>
      </c>
      <c r="I46" s="76" t="s">
        <v>100</v>
      </c>
    </row>
    <row r="47" spans="1:9" ht="28.5">
      <c r="A47" s="72" t="s">
        <v>29</v>
      </c>
      <c r="B47" s="59">
        <v>45964</v>
      </c>
      <c r="C47" s="59">
        <v>45965</v>
      </c>
      <c r="D47" s="72" t="s">
        <v>35</v>
      </c>
      <c r="E47" s="72" t="s">
        <v>98</v>
      </c>
      <c r="F47" s="72" t="s">
        <v>52</v>
      </c>
      <c r="G47" s="93">
        <v>27</v>
      </c>
      <c r="H47" s="72">
        <v>6773</v>
      </c>
      <c r="I47" s="76" t="s">
        <v>99</v>
      </c>
    </row>
    <row r="48" spans="1:9" ht="28.5">
      <c r="A48" s="72" t="s">
        <v>29</v>
      </c>
      <c r="B48" s="59">
        <v>45956</v>
      </c>
      <c r="C48" s="59">
        <v>45956</v>
      </c>
      <c r="D48" s="72" t="s">
        <v>35</v>
      </c>
      <c r="E48" s="72" t="s">
        <v>98</v>
      </c>
      <c r="F48" s="72" t="s">
        <v>52</v>
      </c>
      <c r="G48" s="93">
        <v>9.5</v>
      </c>
      <c r="H48" s="72">
        <v>6774</v>
      </c>
      <c r="I48" s="76" t="s">
        <v>87</v>
      </c>
    </row>
    <row r="49" spans="1:9" ht="28.5">
      <c r="A49" s="72" t="s">
        <v>29</v>
      </c>
      <c r="B49" s="59">
        <v>45933</v>
      </c>
      <c r="C49" s="59">
        <v>45933</v>
      </c>
      <c r="D49" s="72" t="s">
        <v>35</v>
      </c>
      <c r="E49" s="72" t="s">
        <v>98</v>
      </c>
      <c r="F49" s="72" t="s">
        <v>97</v>
      </c>
      <c r="G49" s="93">
        <v>13.5</v>
      </c>
      <c r="H49" s="72">
        <v>6775</v>
      </c>
      <c r="I49" s="76" t="s">
        <v>96</v>
      </c>
    </row>
    <row r="50" spans="1:9" ht="28.5">
      <c r="A50" s="72" t="s">
        <v>42</v>
      </c>
      <c r="B50" s="59">
        <v>45949</v>
      </c>
      <c r="C50" s="59">
        <v>45949</v>
      </c>
      <c r="D50" s="72" t="s">
        <v>94</v>
      </c>
      <c r="E50" s="72" t="s">
        <v>93</v>
      </c>
      <c r="F50" s="72" t="s">
        <v>52</v>
      </c>
      <c r="G50" s="93">
        <v>13.5</v>
      </c>
      <c r="H50" s="72">
        <v>6777</v>
      </c>
      <c r="I50" s="76" t="s">
        <v>95</v>
      </c>
    </row>
    <row r="51" spans="1:9" ht="28.5">
      <c r="A51" s="72" t="s">
        <v>42</v>
      </c>
      <c r="B51" s="59">
        <v>45954</v>
      </c>
      <c r="C51" s="59">
        <v>45954</v>
      </c>
      <c r="D51" s="72" t="s">
        <v>94</v>
      </c>
      <c r="E51" s="72" t="s">
        <v>93</v>
      </c>
      <c r="F51" s="72" t="s">
        <v>37</v>
      </c>
      <c r="G51" s="93">
        <v>16</v>
      </c>
      <c r="H51" s="72">
        <v>6779</v>
      </c>
      <c r="I51" s="76" t="s">
        <v>92</v>
      </c>
    </row>
    <row r="52" spans="1:9" ht="28.5">
      <c r="A52" s="73" t="s">
        <v>90</v>
      </c>
      <c r="B52" s="59">
        <v>45965</v>
      </c>
      <c r="C52" s="59">
        <v>45965</v>
      </c>
      <c r="D52" s="72" t="s">
        <v>91</v>
      </c>
      <c r="E52" s="72" t="s">
        <v>47</v>
      </c>
      <c r="F52" s="72" t="s">
        <v>52</v>
      </c>
      <c r="G52" s="93">
        <v>13.5</v>
      </c>
      <c r="H52" s="72">
        <v>6780</v>
      </c>
      <c r="I52" s="76" t="s">
        <v>89</v>
      </c>
    </row>
    <row r="53" spans="1:9" ht="28.5">
      <c r="A53" s="73" t="s">
        <v>83</v>
      </c>
      <c r="B53" s="59">
        <v>45956</v>
      </c>
      <c r="C53" s="59">
        <v>45956</v>
      </c>
      <c r="D53" s="72" t="s">
        <v>88</v>
      </c>
      <c r="E53" s="72" t="s">
        <v>84</v>
      </c>
      <c r="F53" s="72" t="s">
        <v>52</v>
      </c>
      <c r="G53" s="93">
        <v>9.5</v>
      </c>
      <c r="H53" s="72">
        <v>6781</v>
      </c>
      <c r="I53" s="76" t="s">
        <v>87</v>
      </c>
    </row>
    <row r="54" spans="1:9" ht="28.5">
      <c r="A54" s="73" t="s">
        <v>83</v>
      </c>
      <c r="B54" s="59">
        <v>45964</v>
      </c>
      <c r="C54" s="59">
        <v>45965</v>
      </c>
      <c r="D54" s="72" t="s">
        <v>85</v>
      </c>
      <c r="E54" s="72" t="s">
        <v>84</v>
      </c>
      <c r="F54" s="72" t="s">
        <v>52</v>
      </c>
      <c r="G54" s="93">
        <v>19</v>
      </c>
      <c r="H54" s="72">
        <v>6782</v>
      </c>
      <c r="I54" s="76" t="s">
        <v>86</v>
      </c>
    </row>
    <row r="55" spans="1:9" ht="42.75">
      <c r="A55" s="73" t="s">
        <v>83</v>
      </c>
      <c r="B55" s="59">
        <v>45988</v>
      </c>
      <c r="C55" s="59">
        <v>45989</v>
      </c>
      <c r="D55" s="72" t="s">
        <v>85</v>
      </c>
      <c r="E55" s="72" t="s">
        <v>84</v>
      </c>
      <c r="F55" s="72" t="s">
        <v>52</v>
      </c>
      <c r="G55" s="93">
        <v>17</v>
      </c>
      <c r="H55" s="72">
        <v>6783</v>
      </c>
      <c r="I55" s="76" t="s">
        <v>82</v>
      </c>
    </row>
    <row r="56" spans="1:9" ht="42.75">
      <c r="A56" s="72" t="s">
        <v>79</v>
      </c>
      <c r="B56" s="59">
        <v>45921</v>
      </c>
      <c r="C56" s="59">
        <v>45921</v>
      </c>
      <c r="D56" s="72" t="s">
        <v>81</v>
      </c>
      <c r="E56" s="72" t="s">
        <v>80</v>
      </c>
      <c r="F56" s="72" t="s">
        <v>52</v>
      </c>
      <c r="G56" s="93">
        <v>11</v>
      </c>
      <c r="H56" s="72">
        <v>6784</v>
      </c>
      <c r="I56" s="76" t="s">
        <v>78</v>
      </c>
    </row>
    <row r="57" spans="1:9" ht="28.5">
      <c r="A57" s="72" t="s">
        <v>27</v>
      </c>
      <c r="B57" s="59">
        <v>45999</v>
      </c>
      <c r="C57" s="59">
        <v>46005</v>
      </c>
      <c r="D57" s="72" t="s">
        <v>77</v>
      </c>
      <c r="E57" s="72" t="s">
        <v>45</v>
      </c>
      <c r="F57" s="72" t="s">
        <v>65</v>
      </c>
      <c r="G57" s="93">
        <v>17.5</v>
      </c>
      <c r="H57" s="72">
        <v>6785</v>
      </c>
      <c r="I57" s="77" t="s">
        <v>76</v>
      </c>
    </row>
    <row r="58" spans="1:9" ht="28.5">
      <c r="A58" s="72" t="s">
        <v>73</v>
      </c>
      <c r="B58" s="59">
        <v>46001</v>
      </c>
      <c r="C58" s="59">
        <v>46008</v>
      </c>
      <c r="D58" s="72" t="s">
        <v>75</v>
      </c>
      <c r="E58" s="72" t="s">
        <v>74</v>
      </c>
      <c r="F58" s="72" t="s">
        <v>52</v>
      </c>
      <c r="G58" s="93">
        <v>30</v>
      </c>
      <c r="H58" s="72">
        <v>6786</v>
      </c>
      <c r="I58" s="76" t="s">
        <v>69</v>
      </c>
    </row>
    <row r="59" spans="1:9" ht="28.5">
      <c r="A59" s="72" t="s">
        <v>70</v>
      </c>
      <c r="B59" s="59">
        <v>46001</v>
      </c>
      <c r="C59" s="59">
        <v>46008</v>
      </c>
      <c r="D59" s="72" t="s">
        <v>72</v>
      </c>
      <c r="E59" s="72" t="s">
        <v>71</v>
      </c>
      <c r="F59" s="72" t="s">
        <v>52</v>
      </c>
      <c r="G59" s="93">
        <v>30</v>
      </c>
      <c r="H59" s="72">
        <v>6787</v>
      </c>
      <c r="I59" s="76" t="s">
        <v>69</v>
      </c>
    </row>
    <row r="60" spans="1:9" ht="28.5">
      <c r="A60" s="72" t="s">
        <v>25</v>
      </c>
      <c r="B60" s="59">
        <v>45992</v>
      </c>
      <c r="C60" s="59">
        <v>45998</v>
      </c>
      <c r="D60" s="72" t="s">
        <v>67</v>
      </c>
      <c r="E60" s="72" t="s">
        <v>66</v>
      </c>
      <c r="F60" s="72" t="s">
        <v>65</v>
      </c>
      <c r="G60" s="93">
        <v>17.5</v>
      </c>
      <c r="H60" s="72">
        <v>6788</v>
      </c>
      <c r="I60" s="76" t="s">
        <v>68</v>
      </c>
    </row>
    <row r="61" spans="1:9" ht="28.5">
      <c r="A61" s="72" t="s">
        <v>25</v>
      </c>
      <c r="B61" s="59">
        <v>46013</v>
      </c>
      <c r="C61" s="59">
        <v>46019</v>
      </c>
      <c r="D61" s="72" t="s">
        <v>67</v>
      </c>
      <c r="E61" s="72" t="s">
        <v>66</v>
      </c>
      <c r="F61" s="72" t="s">
        <v>65</v>
      </c>
      <c r="G61" s="93">
        <v>17.5</v>
      </c>
      <c r="H61" s="72">
        <v>6789</v>
      </c>
      <c r="I61" s="76" t="s">
        <v>64</v>
      </c>
    </row>
    <row r="62" spans="1:9" ht="42.75">
      <c r="A62" s="72" t="s">
        <v>61</v>
      </c>
      <c r="B62" s="59">
        <v>46001</v>
      </c>
      <c r="C62" s="59">
        <v>46008</v>
      </c>
      <c r="D62" s="72" t="s">
        <v>63</v>
      </c>
      <c r="E62" s="72" t="s">
        <v>62</v>
      </c>
      <c r="F62" s="72" t="s">
        <v>52</v>
      </c>
      <c r="G62" s="93">
        <v>30</v>
      </c>
      <c r="H62" s="72">
        <v>6790</v>
      </c>
      <c r="I62" s="76" t="s">
        <v>60</v>
      </c>
    </row>
    <row r="63" spans="1:9" ht="42.75">
      <c r="A63" s="72" t="s">
        <v>57</v>
      </c>
      <c r="B63" s="59">
        <v>46002</v>
      </c>
      <c r="C63" s="59">
        <v>46008</v>
      </c>
      <c r="D63" s="72" t="s">
        <v>59</v>
      </c>
      <c r="E63" s="72" t="s">
        <v>58</v>
      </c>
      <c r="F63" s="72" t="s">
        <v>52</v>
      </c>
      <c r="G63" s="93">
        <v>30</v>
      </c>
      <c r="H63" s="72">
        <v>6791</v>
      </c>
      <c r="I63" s="76" t="s">
        <v>56</v>
      </c>
    </row>
    <row r="64" spans="1:9" ht="28.5">
      <c r="A64" s="72" t="s">
        <v>53</v>
      </c>
      <c r="B64" s="59">
        <v>46001</v>
      </c>
      <c r="C64" s="59">
        <v>46008</v>
      </c>
      <c r="D64" s="72" t="s">
        <v>55</v>
      </c>
      <c r="E64" s="72" t="s">
        <v>54</v>
      </c>
      <c r="F64" s="72" t="s">
        <v>52</v>
      </c>
      <c r="G64" s="93">
        <v>37.5</v>
      </c>
      <c r="H64" s="72">
        <v>6792</v>
      </c>
      <c r="I64" s="76" t="s">
        <v>51</v>
      </c>
    </row>
    <row r="65" spans="1:9">
      <c r="A65" s="5"/>
      <c r="B65" s="6"/>
      <c r="C65" s="6"/>
      <c r="D65" s="5"/>
      <c r="E65" s="5"/>
      <c r="F65" s="7" t="s">
        <v>12</v>
      </c>
      <c r="G65" s="94">
        <f>SUM(G7:G64)</f>
        <v>1830.5</v>
      </c>
      <c r="H65" s="5"/>
      <c r="I65" s="5"/>
    </row>
    <row r="66" spans="1:9" ht="15.75" thickBot="1">
      <c r="F66" s="10"/>
    </row>
    <row r="67" spans="1:9" ht="15.75">
      <c r="A67" s="83" t="s">
        <v>28</v>
      </c>
      <c r="B67" s="84"/>
      <c r="C67" s="84"/>
      <c r="D67" s="84"/>
      <c r="E67" s="84"/>
      <c r="F67" s="84"/>
      <c r="G67" s="84"/>
      <c r="H67" s="84"/>
      <c r="I67" s="85"/>
    </row>
    <row r="68" spans="1:9">
      <c r="A68" s="2" t="s">
        <v>3</v>
      </c>
      <c r="B68" s="3" t="s">
        <v>4</v>
      </c>
      <c r="C68" s="3" t="s">
        <v>5</v>
      </c>
      <c r="D68" s="2" t="s">
        <v>6</v>
      </c>
      <c r="E68" s="2" t="s">
        <v>7</v>
      </c>
      <c r="F68" s="2" t="s">
        <v>8</v>
      </c>
      <c r="G68" s="91" t="s">
        <v>9</v>
      </c>
      <c r="H68" s="4" t="s">
        <v>10</v>
      </c>
      <c r="I68" s="2" t="s">
        <v>11</v>
      </c>
    </row>
    <row r="69" spans="1:9">
      <c r="A69" s="5"/>
      <c r="B69" s="6"/>
      <c r="C69" s="6"/>
      <c r="D69" s="5"/>
      <c r="E69" s="5"/>
      <c r="F69" s="12"/>
      <c r="G69" s="96">
        <v>0</v>
      </c>
      <c r="H69" s="5"/>
      <c r="I69" s="58" t="s">
        <v>195</v>
      </c>
    </row>
    <row r="70" spans="1:9">
      <c r="A70" s="5"/>
      <c r="B70" s="6"/>
      <c r="C70" s="6"/>
      <c r="D70" s="5"/>
      <c r="E70" s="5"/>
      <c r="F70" s="7" t="s">
        <v>12</v>
      </c>
      <c r="G70" s="96">
        <f>SUM(G69:G69)</f>
        <v>0</v>
      </c>
      <c r="H70" s="5"/>
      <c r="I70" s="5"/>
    </row>
    <row r="71" spans="1:9" ht="15.75" thickBot="1">
      <c r="F71" s="10"/>
    </row>
    <row r="72" spans="1:9" ht="15.75">
      <c r="A72" s="83" t="s">
        <v>13</v>
      </c>
      <c r="B72" s="84"/>
      <c r="C72" s="84"/>
      <c r="D72" s="84"/>
      <c r="E72" s="84"/>
      <c r="F72" s="84"/>
      <c r="G72" s="84"/>
      <c r="H72" s="84"/>
      <c r="I72" s="85"/>
    </row>
    <row r="73" spans="1:9">
      <c r="A73" s="2" t="s">
        <v>3</v>
      </c>
      <c r="B73" s="3" t="s">
        <v>4</v>
      </c>
      <c r="C73" s="3" t="s">
        <v>5</v>
      </c>
      <c r="D73" s="2" t="s">
        <v>6</v>
      </c>
      <c r="E73" s="2" t="s">
        <v>7</v>
      </c>
      <c r="F73" s="2" t="s">
        <v>8</v>
      </c>
      <c r="G73" s="91" t="s">
        <v>9</v>
      </c>
      <c r="H73" s="4" t="s">
        <v>10</v>
      </c>
      <c r="I73" s="2" t="s">
        <v>11</v>
      </c>
    </row>
    <row r="74" spans="1:9" ht="30">
      <c r="A74" s="61" t="s">
        <v>39</v>
      </c>
      <c r="B74" s="62">
        <v>45970</v>
      </c>
      <c r="C74" s="62">
        <v>45971</v>
      </c>
      <c r="D74" s="60" t="s">
        <v>196</v>
      </c>
      <c r="E74" s="61" t="s">
        <v>126</v>
      </c>
      <c r="F74" s="61" t="s">
        <v>46</v>
      </c>
      <c r="G74" s="97">
        <v>106</v>
      </c>
      <c r="H74" s="61" t="s">
        <v>198</v>
      </c>
      <c r="I74" s="5" t="s">
        <v>197</v>
      </c>
    </row>
    <row r="75" spans="1:9" ht="45">
      <c r="A75" s="61" t="s">
        <v>201</v>
      </c>
      <c r="B75" s="62">
        <v>45993</v>
      </c>
      <c r="C75" s="62">
        <v>45995</v>
      </c>
      <c r="D75" s="60" t="s">
        <v>199</v>
      </c>
      <c r="E75" s="61" t="s">
        <v>200</v>
      </c>
      <c r="F75" s="61" t="s">
        <v>38</v>
      </c>
      <c r="G75" s="97">
        <v>216</v>
      </c>
      <c r="H75" s="61" t="s">
        <v>203</v>
      </c>
      <c r="I75" s="5" t="s">
        <v>202</v>
      </c>
    </row>
    <row r="76" spans="1:9" ht="45">
      <c r="A76" s="61" t="s">
        <v>204</v>
      </c>
      <c r="B76" s="62">
        <v>45993</v>
      </c>
      <c r="C76" s="62">
        <v>45995</v>
      </c>
      <c r="D76" s="60" t="s">
        <v>127</v>
      </c>
      <c r="E76" s="61" t="s">
        <v>33</v>
      </c>
      <c r="F76" s="61" t="s">
        <v>38</v>
      </c>
      <c r="G76" s="97">
        <v>216</v>
      </c>
      <c r="H76" s="61" t="s">
        <v>205</v>
      </c>
      <c r="I76" s="5" t="s">
        <v>202</v>
      </c>
    </row>
    <row r="77" spans="1:9">
      <c r="A77" s="13"/>
      <c r="B77" s="14"/>
      <c r="C77" s="14"/>
      <c r="D77" s="13"/>
      <c r="E77" s="13"/>
      <c r="F77" s="15" t="s">
        <v>12</v>
      </c>
      <c r="G77" s="98">
        <f>SUM(G74:G76)</f>
        <v>538</v>
      </c>
      <c r="H77" s="13"/>
      <c r="I77" s="13"/>
    </row>
    <row r="78" spans="1:9">
      <c r="A78" s="16"/>
      <c r="B78" s="17"/>
      <c r="C78" s="17"/>
      <c r="D78" s="16"/>
      <c r="E78" s="16"/>
      <c r="F78" s="18"/>
      <c r="G78" s="99"/>
      <c r="H78" s="16"/>
      <c r="I78" s="16"/>
    </row>
    <row r="79" spans="1:9" ht="15.75">
      <c r="A79" s="82" t="s">
        <v>14</v>
      </c>
      <c r="B79" s="82"/>
      <c r="C79" s="82"/>
      <c r="D79" s="82"/>
      <c r="E79" s="82"/>
      <c r="F79" s="82"/>
      <c r="G79" s="82"/>
      <c r="H79" s="82"/>
      <c r="I79" s="82"/>
    </row>
    <row r="80" spans="1:9">
      <c r="A80" s="2" t="s">
        <v>3</v>
      </c>
      <c r="B80" s="3" t="s">
        <v>4</v>
      </c>
      <c r="C80" s="3" t="s">
        <v>5</v>
      </c>
      <c r="D80" s="2" t="s">
        <v>6</v>
      </c>
      <c r="E80" s="2" t="s">
        <v>7</v>
      </c>
      <c r="F80" s="2" t="s">
        <v>8</v>
      </c>
      <c r="G80" s="91" t="s">
        <v>9</v>
      </c>
      <c r="H80" s="4" t="s">
        <v>10</v>
      </c>
      <c r="I80" s="2" t="s">
        <v>11</v>
      </c>
    </row>
    <row r="81" spans="1:9">
      <c r="A81" s="5"/>
      <c r="B81" s="6"/>
      <c r="C81" s="6"/>
      <c r="D81" s="19"/>
      <c r="E81" s="19"/>
      <c r="F81" s="5"/>
      <c r="G81" s="96">
        <v>0</v>
      </c>
      <c r="H81" s="5"/>
      <c r="I81" s="58" t="s">
        <v>195</v>
      </c>
    </row>
    <row r="82" spans="1:9">
      <c r="A82" s="20"/>
      <c r="B82" s="21"/>
      <c r="C82" s="22"/>
      <c r="D82" s="23"/>
      <c r="E82" s="23"/>
      <c r="F82" s="24" t="s">
        <v>12</v>
      </c>
      <c r="G82" s="94">
        <f>SUM(G81:G81)</f>
        <v>0</v>
      </c>
      <c r="H82" s="23"/>
      <c r="I82" s="25"/>
    </row>
    <row r="83" spans="1:9">
      <c r="A83" s="26"/>
      <c r="B83" s="27"/>
      <c r="C83" s="28"/>
      <c r="D83" s="29"/>
      <c r="E83" s="29"/>
      <c r="F83" s="30"/>
      <c r="G83" s="95"/>
      <c r="H83" s="29"/>
      <c r="I83" s="31"/>
    </row>
    <row r="84" spans="1:9" ht="15.75">
      <c r="A84" s="81" t="s">
        <v>16</v>
      </c>
      <c r="B84" s="81"/>
      <c r="C84" s="81"/>
      <c r="D84" s="81"/>
      <c r="E84" s="81"/>
      <c r="F84" s="81"/>
      <c r="G84" s="81"/>
      <c r="H84" s="81"/>
      <c r="I84" s="81"/>
    </row>
    <row r="85" spans="1:9">
      <c r="A85" s="32" t="s">
        <v>3</v>
      </c>
      <c r="B85" s="33" t="s">
        <v>4</v>
      </c>
      <c r="C85" s="33" t="s">
        <v>5</v>
      </c>
      <c r="D85" s="32" t="s">
        <v>6</v>
      </c>
      <c r="E85" s="32" t="s">
        <v>7</v>
      </c>
      <c r="F85" s="32" t="s">
        <v>8</v>
      </c>
      <c r="G85" s="100" t="s">
        <v>9</v>
      </c>
      <c r="H85" s="34" t="s">
        <v>10</v>
      </c>
      <c r="I85" s="32" t="s">
        <v>11</v>
      </c>
    </row>
    <row r="86" spans="1:9">
      <c r="A86" s="55"/>
      <c r="B86" s="55"/>
      <c r="C86" s="35"/>
      <c r="D86" s="56"/>
      <c r="E86" s="56"/>
      <c r="F86" s="57"/>
      <c r="G86" s="101">
        <v>0</v>
      </c>
      <c r="H86" s="13"/>
      <c r="I86" s="58" t="s">
        <v>195</v>
      </c>
    </row>
    <row r="87" spans="1:9">
      <c r="A87" s="5"/>
      <c r="B87" s="6"/>
      <c r="C87" s="6"/>
      <c r="D87" s="5"/>
      <c r="E87" s="5"/>
      <c r="F87" s="24" t="s">
        <v>12</v>
      </c>
      <c r="G87" s="102">
        <f>SUM(G86)</f>
        <v>0</v>
      </c>
      <c r="H87" s="5"/>
      <c r="I87" s="36"/>
    </row>
    <row r="88" spans="1:9">
      <c r="F88" s="37"/>
      <c r="G88" s="103"/>
      <c r="I88" s="37"/>
    </row>
    <row r="89" spans="1:9" ht="15.75">
      <c r="A89" s="87" t="s">
        <v>17</v>
      </c>
      <c r="B89" s="82"/>
      <c r="C89" s="82"/>
      <c r="D89" s="82"/>
      <c r="E89" s="82"/>
      <c r="F89" s="82"/>
      <c r="G89" s="82"/>
      <c r="H89" s="82"/>
      <c r="I89" s="88"/>
    </row>
    <row r="90" spans="1:9">
      <c r="A90" s="2" t="s">
        <v>3</v>
      </c>
      <c r="B90" s="38" t="s">
        <v>4</v>
      </c>
      <c r="C90" s="38" t="s">
        <v>5</v>
      </c>
      <c r="D90" s="39" t="s">
        <v>6</v>
      </c>
      <c r="E90" s="39"/>
      <c r="F90" s="39" t="s">
        <v>8</v>
      </c>
      <c r="G90" s="104" t="s">
        <v>9</v>
      </c>
      <c r="H90" s="4" t="s">
        <v>10</v>
      </c>
      <c r="I90" s="39" t="s">
        <v>11</v>
      </c>
    </row>
    <row r="91" spans="1:9">
      <c r="A91" s="40"/>
      <c r="B91" s="41"/>
      <c r="C91" s="41"/>
      <c r="D91" s="40"/>
      <c r="E91" s="40"/>
      <c r="F91" s="42"/>
      <c r="G91" s="105">
        <v>0</v>
      </c>
      <c r="H91" s="5"/>
      <c r="I91" s="58" t="s">
        <v>195</v>
      </c>
    </row>
    <row r="92" spans="1:9">
      <c r="A92" s="4"/>
      <c r="B92" s="43"/>
      <c r="C92" s="43"/>
      <c r="D92" s="4"/>
      <c r="E92" s="4"/>
      <c r="F92" s="24" t="s">
        <v>12</v>
      </c>
      <c r="G92" s="94">
        <f>SUM(G91:G91)</f>
        <v>0</v>
      </c>
      <c r="H92" s="5"/>
      <c r="I92" s="4"/>
    </row>
    <row r="93" spans="1:9" ht="15.75" thickBot="1">
      <c r="D93" s="1"/>
      <c r="E93" s="1"/>
      <c r="F93" s="1"/>
      <c r="G93" s="95"/>
      <c r="H93" s="1"/>
      <c r="I93" s="1"/>
    </row>
    <row r="94" spans="1:9" ht="15.75">
      <c r="A94" s="83" t="s">
        <v>18</v>
      </c>
      <c r="B94" s="84"/>
      <c r="C94" s="84"/>
      <c r="D94" s="84"/>
      <c r="E94" s="84"/>
      <c r="F94" s="84"/>
      <c r="G94" s="84"/>
      <c r="H94" s="84"/>
      <c r="I94" s="85"/>
    </row>
    <row r="95" spans="1:9">
      <c r="A95" s="2" t="s">
        <v>3</v>
      </c>
      <c r="B95" s="3" t="s">
        <v>4</v>
      </c>
      <c r="C95" s="3" t="s">
        <v>5</v>
      </c>
      <c r="D95" s="2" t="s">
        <v>6</v>
      </c>
      <c r="E95" s="2" t="s">
        <v>7</v>
      </c>
      <c r="F95" s="2" t="s">
        <v>8</v>
      </c>
      <c r="G95" s="91" t="s">
        <v>9</v>
      </c>
      <c r="H95" s="4" t="s">
        <v>10</v>
      </c>
      <c r="I95" s="2" t="s">
        <v>19</v>
      </c>
    </row>
    <row r="96" spans="1:9" ht="15.75">
      <c r="A96" s="61"/>
      <c r="B96" s="65"/>
      <c r="C96" s="65"/>
      <c r="D96" s="63"/>
      <c r="E96" s="63"/>
      <c r="F96" s="63"/>
      <c r="G96" s="106"/>
      <c r="H96" s="64"/>
      <c r="I96" s="58" t="s">
        <v>195</v>
      </c>
    </row>
    <row r="97" spans="1:9">
      <c r="A97" s="5"/>
      <c r="B97" s="43"/>
      <c r="C97" s="43"/>
      <c r="D97" s="34"/>
      <c r="E97" s="34"/>
      <c r="F97" s="44" t="s">
        <v>12</v>
      </c>
      <c r="G97" s="107">
        <f>SUM(G96:G96)</f>
        <v>0</v>
      </c>
      <c r="H97" s="45"/>
      <c r="I97" s="34"/>
    </row>
    <row r="98" spans="1:9">
      <c r="G98" s="108"/>
      <c r="H98" s="46"/>
      <c r="I98" s="46"/>
    </row>
    <row r="99" spans="1:9" ht="15.75">
      <c r="A99" s="86" t="s">
        <v>20</v>
      </c>
      <c r="B99" s="86"/>
      <c r="C99" s="86"/>
      <c r="D99" s="86"/>
      <c r="E99" s="86"/>
      <c r="F99" s="86"/>
      <c r="G99" s="86"/>
      <c r="H99" s="86"/>
      <c r="I99" s="86"/>
    </row>
    <row r="100" spans="1:9">
      <c r="A100" s="2" t="s">
        <v>3</v>
      </c>
      <c r="B100" s="3" t="s">
        <v>4</v>
      </c>
      <c r="C100" s="3" t="s">
        <v>5</v>
      </c>
      <c r="D100" s="2" t="s">
        <v>6</v>
      </c>
      <c r="E100" s="2" t="s">
        <v>7</v>
      </c>
      <c r="F100" s="2" t="s">
        <v>8</v>
      </c>
      <c r="G100" s="91" t="s">
        <v>9</v>
      </c>
      <c r="H100" s="4" t="s">
        <v>10</v>
      </c>
      <c r="I100" s="2" t="s">
        <v>11</v>
      </c>
    </row>
    <row r="101" spans="1:9">
      <c r="A101" s="47"/>
      <c r="B101" s="48"/>
      <c r="C101" s="49"/>
      <c r="D101" s="47"/>
      <c r="E101" s="47"/>
      <c r="F101" s="50"/>
      <c r="G101" s="96">
        <v>0</v>
      </c>
      <c r="H101" s="5"/>
      <c r="I101" s="58" t="s">
        <v>195</v>
      </c>
    </row>
    <row r="102" spans="1:9">
      <c r="A102" s="4"/>
      <c r="B102" s="43"/>
      <c r="C102" s="43"/>
      <c r="D102" s="4"/>
      <c r="E102" s="4"/>
      <c r="F102" s="24" t="s">
        <v>12</v>
      </c>
      <c r="G102" s="94">
        <f>SUM(G101)</f>
        <v>0</v>
      </c>
      <c r="H102" s="5"/>
      <c r="I102" s="4"/>
    </row>
    <row r="103" spans="1:9">
      <c r="D103" s="1"/>
      <c r="E103" s="1"/>
      <c r="F103" s="1"/>
      <c r="G103" s="95"/>
      <c r="H103" s="1"/>
      <c r="I103" s="1"/>
    </row>
    <row r="104" spans="1:9" ht="15.75">
      <c r="A104" s="80" t="s">
        <v>15</v>
      </c>
      <c r="B104" s="80"/>
      <c r="C104" s="80"/>
      <c r="D104" s="80"/>
      <c r="E104" s="80"/>
      <c r="F104" s="80"/>
      <c r="G104" s="80"/>
      <c r="H104" s="80"/>
      <c r="I104" s="80"/>
    </row>
    <row r="105" spans="1:9">
      <c r="A105" s="2" t="s">
        <v>3</v>
      </c>
      <c r="B105" s="3" t="s">
        <v>4</v>
      </c>
      <c r="C105" s="3" t="s">
        <v>5</v>
      </c>
      <c r="D105" s="2" t="s">
        <v>6</v>
      </c>
      <c r="E105" s="2" t="s">
        <v>7</v>
      </c>
      <c r="F105" s="2" t="s">
        <v>8</v>
      </c>
      <c r="G105" s="91" t="s">
        <v>9</v>
      </c>
      <c r="H105" s="4" t="s">
        <v>10</v>
      </c>
      <c r="I105" s="2" t="s">
        <v>11</v>
      </c>
    </row>
    <row r="106" spans="1:9">
      <c r="A106" s="5"/>
      <c r="B106" s="6"/>
      <c r="C106" s="6"/>
      <c r="D106" s="5"/>
      <c r="E106" s="5"/>
      <c r="F106" s="5"/>
      <c r="G106" s="96"/>
      <c r="H106" s="5"/>
      <c r="I106" s="58" t="s">
        <v>195</v>
      </c>
    </row>
    <row r="107" spans="1:9">
      <c r="A107" s="5"/>
      <c r="B107" s="6"/>
      <c r="C107" s="6"/>
      <c r="D107" s="5"/>
      <c r="E107" s="5"/>
      <c r="F107" s="24" t="s">
        <v>12</v>
      </c>
      <c r="G107" s="94">
        <f>SUM(G106:G106)</f>
        <v>0</v>
      </c>
      <c r="H107" s="5"/>
      <c r="I107" s="4"/>
    </row>
    <row r="108" spans="1:9">
      <c r="D108" s="51"/>
      <c r="E108" s="46"/>
      <c r="F108" s="46"/>
      <c r="G108" s="108"/>
      <c r="H108" s="46"/>
      <c r="I108" s="52"/>
    </row>
    <row r="109" spans="1:9" ht="15.75">
      <c r="A109" s="80" t="s">
        <v>21</v>
      </c>
      <c r="B109" s="80"/>
      <c r="C109" s="80"/>
      <c r="D109" s="80"/>
      <c r="E109" s="80"/>
      <c r="F109" s="80"/>
      <c r="G109" s="80"/>
      <c r="H109" s="80"/>
      <c r="I109" s="80"/>
    </row>
    <row r="110" spans="1:9">
      <c r="A110" s="2" t="s">
        <v>3</v>
      </c>
      <c r="B110" s="3" t="s">
        <v>4</v>
      </c>
      <c r="C110" s="3" t="s">
        <v>5</v>
      </c>
      <c r="D110" s="2" t="s">
        <v>6</v>
      </c>
      <c r="E110" s="2" t="s">
        <v>7</v>
      </c>
      <c r="F110" s="2" t="s">
        <v>8</v>
      </c>
      <c r="G110" s="91" t="s">
        <v>9</v>
      </c>
      <c r="H110" s="4" t="s">
        <v>10</v>
      </c>
      <c r="I110" s="2" t="s">
        <v>11</v>
      </c>
    </row>
    <row r="111" spans="1:9">
      <c r="A111" s="5"/>
      <c r="B111" s="59"/>
      <c r="C111" s="59"/>
      <c r="D111" s="5"/>
      <c r="E111" s="5"/>
      <c r="F111" s="5"/>
      <c r="G111" s="96"/>
      <c r="H111" s="5"/>
      <c r="I111" s="58" t="s">
        <v>195</v>
      </c>
    </row>
    <row r="112" spans="1:9">
      <c r="A112" s="5"/>
      <c r="B112" s="6"/>
      <c r="C112" s="6"/>
      <c r="D112" s="5"/>
      <c r="E112" s="5"/>
      <c r="F112" s="53" t="s">
        <v>12</v>
      </c>
      <c r="G112" s="109">
        <v>0</v>
      </c>
      <c r="H112" s="5"/>
      <c r="I112" s="4"/>
    </row>
    <row r="113" spans="1:9">
      <c r="D113" s="1"/>
      <c r="E113" s="1"/>
      <c r="I113" s="1"/>
    </row>
    <row r="114" spans="1:9" ht="15.75">
      <c r="A114" s="86" t="s">
        <v>22</v>
      </c>
      <c r="B114" s="86"/>
      <c r="C114" s="86"/>
      <c r="D114" s="86"/>
      <c r="E114" s="86"/>
      <c r="F114" s="86"/>
      <c r="G114" s="86"/>
      <c r="H114" s="86"/>
      <c r="I114" s="86"/>
    </row>
    <row r="115" spans="1:9">
      <c r="A115" s="2" t="s">
        <v>3</v>
      </c>
      <c r="B115" s="3" t="s">
        <v>4</v>
      </c>
      <c r="C115" s="3" t="s">
        <v>5</v>
      </c>
      <c r="D115" s="2" t="s">
        <v>6</v>
      </c>
      <c r="E115" s="2" t="s">
        <v>7</v>
      </c>
      <c r="F115" s="2" t="s">
        <v>8</v>
      </c>
      <c r="G115" s="91" t="s">
        <v>9</v>
      </c>
      <c r="H115" s="4" t="s">
        <v>10</v>
      </c>
      <c r="I115" s="2" t="s">
        <v>11</v>
      </c>
    </row>
    <row r="116" spans="1:9">
      <c r="A116" s="5"/>
      <c r="B116" s="6"/>
      <c r="C116" s="6"/>
      <c r="D116" s="5"/>
      <c r="E116" s="5"/>
      <c r="F116" s="5"/>
      <c r="G116" s="96">
        <v>0</v>
      </c>
      <c r="H116" s="5"/>
      <c r="I116" s="58" t="s">
        <v>195</v>
      </c>
    </row>
    <row r="117" spans="1:9">
      <c r="A117" s="4"/>
      <c r="B117" s="43"/>
      <c r="C117" s="43"/>
      <c r="D117" s="4"/>
      <c r="E117" s="4"/>
      <c r="F117" s="24" t="s">
        <v>12</v>
      </c>
      <c r="G117" s="94">
        <f>SUM(G116:G116)</f>
        <v>0</v>
      </c>
      <c r="H117" s="5"/>
      <c r="I117" s="4"/>
    </row>
    <row r="118" spans="1:9">
      <c r="A118" s="1"/>
      <c r="B118" s="54"/>
      <c r="C118" s="54"/>
      <c r="D118" s="1"/>
      <c r="E118" s="1"/>
      <c r="F118" s="30"/>
      <c r="I118" s="1"/>
    </row>
    <row r="119" spans="1:9" ht="15.75">
      <c r="A119" s="90" t="s">
        <v>23</v>
      </c>
      <c r="B119" s="90"/>
      <c r="C119" s="90"/>
      <c r="D119" s="90"/>
      <c r="E119" s="90"/>
      <c r="F119" s="90"/>
      <c r="G119" s="90"/>
      <c r="H119" s="90"/>
      <c r="I119" s="90"/>
    </row>
    <row r="120" spans="1:9">
      <c r="A120" s="2" t="s">
        <v>3</v>
      </c>
      <c r="B120" s="3" t="s">
        <v>4</v>
      </c>
      <c r="C120" s="3" t="s">
        <v>5</v>
      </c>
      <c r="D120" s="2" t="s">
        <v>6</v>
      </c>
      <c r="E120" s="2" t="s">
        <v>7</v>
      </c>
      <c r="F120" s="2" t="s">
        <v>8</v>
      </c>
      <c r="G120" s="91" t="s">
        <v>9</v>
      </c>
      <c r="H120" s="4" t="s">
        <v>10</v>
      </c>
      <c r="I120" s="2" t="s">
        <v>11</v>
      </c>
    </row>
    <row r="121" spans="1:9">
      <c r="A121" s="5"/>
      <c r="B121" s="6"/>
      <c r="C121" s="6"/>
      <c r="D121" s="5"/>
      <c r="E121" s="5"/>
      <c r="F121" s="5"/>
      <c r="G121" s="96">
        <v>0</v>
      </c>
      <c r="H121" s="5"/>
      <c r="I121" s="58" t="s">
        <v>195</v>
      </c>
    </row>
    <row r="122" spans="1:9">
      <c r="A122" s="5"/>
      <c r="B122" s="43"/>
      <c r="C122" s="43"/>
      <c r="D122" s="5"/>
      <c r="E122" s="5"/>
      <c r="F122" s="53" t="s">
        <v>12</v>
      </c>
      <c r="G122" s="109">
        <f>SUM(G121:G121)</f>
        <v>0</v>
      </c>
      <c r="H122" s="5"/>
      <c r="I122" s="4"/>
    </row>
    <row r="123" spans="1:9">
      <c r="D123" s="1"/>
      <c r="E123" s="1"/>
      <c r="F123" s="1"/>
      <c r="G123" s="95"/>
      <c r="H123" s="1"/>
      <c r="I123" s="1"/>
    </row>
    <row r="124" spans="1:9" ht="15.75">
      <c r="A124" s="80" t="s">
        <v>24</v>
      </c>
      <c r="B124" s="80"/>
      <c r="C124" s="80"/>
      <c r="D124" s="80"/>
      <c r="E124" s="80"/>
      <c r="F124" s="80"/>
      <c r="G124" s="80"/>
      <c r="H124" s="80"/>
      <c r="I124" s="80"/>
    </row>
    <row r="125" spans="1:9">
      <c r="A125" s="2" t="s">
        <v>3</v>
      </c>
      <c r="B125" s="3" t="s">
        <v>4</v>
      </c>
      <c r="C125" s="3" t="s">
        <v>5</v>
      </c>
      <c r="D125" s="2" t="s">
        <v>6</v>
      </c>
      <c r="E125" s="2" t="s">
        <v>7</v>
      </c>
      <c r="F125" s="39" t="s">
        <v>8</v>
      </c>
      <c r="G125" s="104" t="s">
        <v>9</v>
      </c>
      <c r="H125" s="4" t="s">
        <v>10</v>
      </c>
      <c r="I125" s="39" t="s">
        <v>11</v>
      </c>
    </row>
    <row r="126" spans="1:9">
      <c r="A126" s="67"/>
      <c r="B126" s="69"/>
      <c r="C126" s="70"/>
      <c r="D126" s="66"/>
      <c r="E126" s="66"/>
      <c r="F126" s="68"/>
      <c r="G126" s="110"/>
      <c r="H126" s="71"/>
      <c r="I126" s="58" t="s">
        <v>195</v>
      </c>
    </row>
    <row r="127" spans="1:9">
      <c r="A127" s="4"/>
      <c r="B127" s="6"/>
      <c r="C127" s="6"/>
      <c r="D127" s="4"/>
      <c r="E127" s="4"/>
      <c r="F127" s="4" t="s">
        <v>12</v>
      </c>
      <c r="G127" s="109">
        <f>SUM(G126:G126)</f>
        <v>0</v>
      </c>
      <c r="H127" s="5"/>
      <c r="I127" s="4"/>
    </row>
    <row r="128" spans="1:9" ht="15.75">
      <c r="F128" s="111" t="s">
        <v>12</v>
      </c>
      <c r="G128" s="112">
        <f>G65+G70+G77+G82+G87+G92+G97+G102+G107+G112+G117+G122+G127</f>
        <v>2368.5</v>
      </c>
    </row>
    <row r="131" spans="9:9">
      <c r="I131" s="11"/>
    </row>
  </sheetData>
  <mergeCells count="16">
    <mergeCell ref="A1:I1"/>
    <mergeCell ref="A2:I2"/>
    <mergeCell ref="A4:I4"/>
    <mergeCell ref="A5:I5"/>
    <mergeCell ref="A119:I119"/>
    <mergeCell ref="A114:I114"/>
    <mergeCell ref="A67:I67"/>
    <mergeCell ref="A124:I124"/>
    <mergeCell ref="A84:I84"/>
    <mergeCell ref="A79:I79"/>
    <mergeCell ref="A72:I72"/>
    <mergeCell ref="A109:I109"/>
    <mergeCell ref="A99:I99"/>
    <mergeCell ref="A104:I104"/>
    <mergeCell ref="A94:I94"/>
    <mergeCell ref="A89:I89"/>
  </mergeCells>
  <printOptions horizontalCentered="1"/>
  <pageMargins left="0.7" right="0.7" top="0.75" bottom="0.75" header="0.3" footer="0.3"/>
  <pageSetup paperSize="5" scale="8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web1</cp:lastModifiedBy>
  <cp:lastPrinted>2026-01-14T18:26:50Z</cp:lastPrinted>
  <dcterms:created xsi:type="dcterms:W3CDTF">2025-03-18T15:00:31Z</dcterms:created>
  <dcterms:modified xsi:type="dcterms:W3CDTF">2026-01-14T18:26:58Z</dcterms:modified>
</cp:coreProperties>
</file>